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vse-my.sharepoint.com/personal/xdvop18_vse_cz/Documents/Plocha/"/>
    </mc:Choice>
  </mc:AlternateContent>
  <xr:revisionPtr revIDLastSave="0" documentId="8_{ADEA32D5-0946-4877-A698-89881B16DDD7}" xr6:coauthVersionLast="47" xr6:coauthVersionMax="47" xr10:uidLastSave="{00000000-0000-0000-0000-000000000000}"/>
  <bookViews>
    <workbookView xWindow="-110" yWindow="-110" windowWidth="19420" windowHeight="10420" firstSheet="1" activeTab="1" xr2:uid="{3BE44CD8-1AE4-4FA6-833B-FD8EC0BDDB48}"/>
  </bookViews>
  <sheets>
    <sheet name="Česky" sheetId="1" r:id="rId1"/>
    <sheet name="English" sheetId="3" r:id="rId2"/>
    <sheet name="Nápověda" sheetId="2" r:id="rId3"/>
  </sheets>
  <definedNames>
    <definedName name="_xlnm.Print_Area" localSheetId="0">Česky!$B$2:$C$1048576</definedName>
    <definedName name="_xlnm.Print_Area" localSheetId="1">English!$B$2:$C$1048576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3" l="1"/>
  <c r="B57" i="3"/>
  <c r="C64" i="3"/>
  <c r="B59" i="1"/>
  <c r="C64" i="1"/>
  <c r="B57" i="1"/>
  <c r="E55" i="3"/>
  <c r="B63" i="3" l="1"/>
  <c r="C48" i="3"/>
  <c r="C44" i="3"/>
  <c r="C40" i="3"/>
  <c r="C37" i="3"/>
  <c r="C35" i="3"/>
  <c r="C32" i="3"/>
  <c r="C27" i="3"/>
  <c r="C23" i="3"/>
  <c r="C20" i="3"/>
  <c r="C16" i="3"/>
  <c r="B63" i="1"/>
  <c r="E55" i="1"/>
  <c r="C48" i="1"/>
  <c r="C44" i="1"/>
  <c r="C40" i="1"/>
  <c r="C37" i="1"/>
  <c r="C35" i="1"/>
  <c r="C32" i="1"/>
  <c r="C27" i="1"/>
  <c r="C23" i="1"/>
  <c r="C20" i="1"/>
  <c r="C16" i="1"/>
  <c r="C51" i="1" l="1"/>
  <c r="C52" i="1" s="1"/>
  <c r="C51" i="3"/>
  <c r="C52" i="3" s="1"/>
</calcChain>
</file>

<file path=xl/sharedStrings.xml><?xml version="1.0" encoding="utf-8"?>
<sst xmlns="http://schemas.openxmlformats.org/spreadsheetml/2006/main" count="187" uniqueCount="158">
  <si>
    <t>Vyberte typ posudku DP</t>
  </si>
  <si>
    <t>Posudek vedoucí diplomové práce</t>
  </si>
  <si>
    <t>Posudek vedoucího diplomové práce</t>
  </si>
  <si>
    <t>Posudek oponentky diplomové práce</t>
  </si>
  <si>
    <t>Posudek oponenta diplomové práce</t>
  </si>
  <si>
    <t>Název diplomové práce:</t>
  </si>
  <si>
    <t>Zvolte správný tvar</t>
  </si>
  <si>
    <t>Autorka diplomové práce:</t>
  </si>
  <si>
    <t>Autor diplomové práce:</t>
  </si>
  <si>
    <t>Cíl diplomové práce:</t>
  </si>
  <si>
    <t>H O D N O C E N Í  D I P L O M O V É  P R Á C E</t>
  </si>
  <si>
    <t>Přidělené body</t>
  </si>
  <si>
    <t>OBSAHOVÁ KRITÉRIA</t>
  </si>
  <si>
    <t xml:space="preserve"> Náročnost cíle a jeho naplnění</t>
  </si>
  <si>
    <r>
      <t xml:space="preserve">  </t>
    </r>
    <r>
      <rPr>
        <sz val="12"/>
        <color theme="1"/>
        <rFont val="Cambria"/>
        <family val="1"/>
        <charset val="238"/>
      </rPr>
      <t>Cíl práce je jednoznačně definovaný, vymezený a konkrétní</t>
    </r>
  </si>
  <si>
    <t xml:space="preserve">  Cíl práce je ambiciózní, originální, práce prokázala nový přínos</t>
  </si>
  <si>
    <t xml:space="preserve">  Bylo cíle dosaženo? Autor se v závěru vyjadřuje k jeho naplnění</t>
  </si>
  <si>
    <t xml:space="preserve"> Kvalita teoretické části a literární rešerše</t>
  </si>
  <si>
    <t xml:space="preserve">  Vytváří jasný základ, kapitoly jsou relevatntní vzhledem k cílům</t>
  </si>
  <si>
    <r>
      <t xml:space="preserve">  </t>
    </r>
    <r>
      <rPr>
        <sz val="12"/>
        <color theme="1"/>
        <rFont val="Cambria"/>
        <family val="1"/>
        <charset val="238"/>
      </rPr>
      <t>Autor využívá relevantní a kvalitní zdroje, prokazuje znalost aktuálních poznatků</t>
    </r>
  </si>
  <si>
    <t xml:space="preserve"> Kvalita metodologické části a sběru dat</t>
  </si>
  <si>
    <t xml:space="preserve">  Výzkumné metody odpovídají zaměření práce, dobře popsané metody získávání dat</t>
  </si>
  <si>
    <t xml:space="preserve">  Náročnost sběru dat</t>
  </si>
  <si>
    <t xml:space="preserve">  Použití odpovídajících metod vyhodnocení dat</t>
  </si>
  <si>
    <t xml:space="preserve"> Hloubka a správnost provedené analýzy</t>
  </si>
  <si>
    <t xml:space="preserve">  Popsána cílová skupina, výběrový soubor je reprezentativní</t>
  </si>
  <si>
    <t xml:space="preserve">  Vymezení proměnných</t>
  </si>
  <si>
    <t xml:space="preserve">  Správnost analýzy dat</t>
  </si>
  <si>
    <t>FORMÁLNÍ KRITÉRIA</t>
  </si>
  <si>
    <t xml:space="preserve"> Jazyková a terminologická úroveň</t>
  </si>
  <si>
    <t xml:space="preserve">  Terminologická správnost a stylistická úroveň</t>
  </si>
  <si>
    <t xml:space="preserve">  Gramatická správnost</t>
  </si>
  <si>
    <t xml:space="preserve"> Kvalita citací (APA norma)</t>
  </si>
  <si>
    <t xml:space="preserve">  Citace jsou provedeny správně podle aktuální normy APA</t>
  </si>
  <si>
    <t xml:space="preserve"> Logická struktura</t>
  </si>
  <si>
    <t xml:space="preserve">  Konkrétní abstrakt/anotace včetně přeložení do angličtiny</t>
  </si>
  <si>
    <t xml:space="preserve">  Práce obsahuje požadované části ve správném sledu k naplnění cíle práce</t>
  </si>
  <si>
    <t xml:space="preserve"> Formální úprava a rozsah práce</t>
  </si>
  <si>
    <t xml:space="preserve">  Dostatečný rozsah</t>
  </si>
  <si>
    <t xml:space="preserve">  Úprava práce odpovídá standardům</t>
  </si>
  <si>
    <t>ZÁVĚRY A PŘÍNOS PRÁCE</t>
  </si>
  <si>
    <t>* pokud je alespoň jedno z kritérií hodnoceno jako "nevyhovující" s 0 body, je výsledná známka "nevyhověl/a (4)"</t>
  </si>
  <si>
    <t xml:space="preserve"> Kvalita diskuse a závěrů, kritické myšlení</t>
  </si>
  <si>
    <t xml:space="preserve">  Zhodnocení výsledků/výstupů</t>
  </si>
  <si>
    <t xml:space="preserve">  Diskuse výsledků</t>
  </si>
  <si>
    <t xml:space="preserve">  Diskuse limitů práce</t>
  </si>
  <si>
    <t>Celkové hodnocení</t>
  </si>
  <si>
    <t>Body</t>
  </si>
  <si>
    <t xml:space="preserve"> Využitelnost výsledků v praxi/teorii</t>
  </si>
  <si>
    <t>výborně (1)</t>
  </si>
  <si>
    <t>100-90</t>
  </si>
  <si>
    <t xml:space="preserve">  Je zjevné, komu je práce určena</t>
  </si>
  <si>
    <t>velmi dobře (2)</t>
  </si>
  <si>
    <t>89-75</t>
  </si>
  <si>
    <t xml:space="preserve">  Specifická doporučení pro teorii, další výzkum a/nebo praxi a jejich zdůvodnění</t>
  </si>
  <si>
    <t>dobře (3)</t>
  </si>
  <si>
    <t>60-74</t>
  </si>
  <si>
    <t>Celkové bodové  hodnocení (max 100 bodů)</t>
  </si>
  <si>
    <t>nevyhověl/a (4)</t>
  </si>
  <si>
    <t>&lt;59</t>
  </si>
  <si>
    <t>Výsledná známka</t>
  </si>
  <si>
    <t>Celkové zhodnocení práce a otázky k obhajobě:</t>
  </si>
  <si>
    <t xml:space="preserve">Po vyplnění posudku jej uložte do formátu PDF a vložte do InSISu. </t>
  </si>
  <si>
    <t>Select the type of thesis evaluation</t>
  </si>
  <si>
    <t>Master’s Thesis Evaluation by the Supervisor</t>
  </si>
  <si>
    <t>Master’s Thesis Evaluation by the Opponent</t>
  </si>
  <si>
    <t>Title of the Master’s Thesis:</t>
  </si>
  <si>
    <t>Author of the Master’s Thesis:</t>
  </si>
  <si>
    <t>Autorka diplomové práce</t>
  </si>
  <si>
    <t>Autor diplomové práce</t>
  </si>
  <si>
    <t>Goals of the Master’s Thesis:</t>
  </si>
  <si>
    <t>T H E S I S   E V A L U A T I O N</t>
  </si>
  <si>
    <t>Points</t>
  </si>
  <si>
    <t>CONTENT RELATED CRITERIA</t>
  </si>
  <si>
    <t xml:space="preserve"> Complexity of the objective and the extent to which it was achieved</t>
  </si>
  <si>
    <t>Degree to which the thesis objective is clearly formulated and specific</t>
  </si>
  <si>
    <t>Ambition, originality, and contribution of the thesis</t>
  </si>
  <si>
    <t>Level of goals achievement, and does the author reflect on it in the conclusion?</t>
  </si>
  <si>
    <t xml:space="preserve"> Depth and quality of the theoretical part and the literature review</t>
  </si>
  <si>
    <t>Relevance and coherence of the theoretical foundation in relation to the objectives</t>
  </si>
  <si>
    <t>Use of relevant, high-quality sources and awareness of current knowledge</t>
  </si>
  <si>
    <t xml:space="preserve"> Quality of the methodology and data collection</t>
  </si>
  <si>
    <t>The research methods are appropriate for the focus of the thesis, and the data collection process is clearly described</t>
  </si>
  <si>
    <t>Complexity of data collection</t>
  </si>
  <si>
    <t>Use of appropriate data analysis methods</t>
  </si>
  <si>
    <t xml:space="preserve"> The analysis is carried out in sufficient depth and with methodological accuracy</t>
  </si>
  <si>
    <t>Description of the target group and representativeness of the sample</t>
  </si>
  <si>
    <t>Definition of variables</t>
  </si>
  <si>
    <t>Accuracy of data analysis</t>
  </si>
  <si>
    <t>FORMAL CRITERIA</t>
  </si>
  <si>
    <t xml:space="preserve"> Language and terminology quality</t>
  </si>
  <si>
    <t>Terminological accuracy and stylistic level</t>
  </si>
  <si>
    <t>Grammatical accuracy</t>
  </si>
  <si>
    <t xml:space="preserve"> Quality of citations (APA style)</t>
  </si>
  <si>
    <t>Citations are correctly formatted according to the current APA guidelines</t>
  </si>
  <si>
    <t xml:space="preserve"> Logical structure</t>
  </si>
  <si>
    <t>Clarity and specificity of the abstract</t>
  </si>
  <si>
    <t>Structure and logical sequencing of required sections in relation to the thesis objective</t>
  </si>
  <si>
    <t xml:space="preserve"> Formalities and scope of the thesis</t>
  </si>
  <si>
    <t>Sufficient scope</t>
  </si>
  <si>
    <t>Formatting complies with academic standards</t>
  </si>
  <si>
    <t>CONCLUSIONS AND CONTRIBUTION OF THE THESIS</t>
  </si>
  <si>
    <t>*  if at least one criteria is awarded "Insufficient", the final mark is "Failed (4)"</t>
  </si>
  <si>
    <t xml:space="preserve"> Quality of discussion and conclusions; critical thinking</t>
  </si>
  <si>
    <t>Evaluation of results and outputs</t>
  </si>
  <si>
    <t>Results discussion</t>
  </si>
  <si>
    <t>Discussion of thesis limitations</t>
  </si>
  <si>
    <t>Final Grading</t>
  </si>
  <si>
    <t xml:space="preserve"> Practical and/or theoretical applicability of the results</t>
  </si>
  <si>
    <t>Excellent (1)</t>
  </si>
  <si>
    <t>Clarity of the intended audience or target group</t>
  </si>
  <si>
    <t>Very good (2)</t>
  </si>
  <si>
    <t>Specific recommendations for theory, further research and/or practice and their justification</t>
  </si>
  <si>
    <t>Good (3)</t>
  </si>
  <si>
    <t>Overall score (max 100 points)</t>
  </si>
  <si>
    <t>Failed (4)</t>
  </si>
  <si>
    <t>Final grade</t>
  </si>
  <si>
    <t>Overall evaluation and questions to be discussed during the thesis defence:</t>
  </si>
  <si>
    <t>After completing all fields, print the report to PDF file.</t>
  </si>
  <si>
    <t>Náročnost cíle a jeho naplnění</t>
  </si>
  <si>
    <t>0-4</t>
  </si>
  <si>
    <r>
      <rPr>
        <b/>
        <sz val="11"/>
        <color theme="1"/>
        <rFont val="Calibri"/>
        <family val="2"/>
        <charset val="238"/>
        <scheme val="minor"/>
      </rPr>
      <t>Cíl práce</t>
    </r>
    <r>
      <rPr>
        <sz val="11"/>
        <color theme="1"/>
        <rFont val="Calibri"/>
        <family val="2"/>
        <charset val="238"/>
        <scheme val="minor"/>
      </rPr>
      <t xml:space="preserve"> odpovídá zadání, je v úvodu </t>
    </r>
    <r>
      <rPr>
        <b/>
        <sz val="11"/>
        <color theme="1"/>
        <rFont val="Calibri"/>
        <family val="2"/>
        <charset val="238"/>
        <scheme val="minor"/>
      </rPr>
      <t>jednoznačně</t>
    </r>
    <r>
      <rPr>
        <sz val="11"/>
        <color theme="1"/>
        <rFont val="Calibri"/>
        <family val="2"/>
        <charset val="238"/>
        <scheme val="minor"/>
      </rPr>
      <t xml:space="preserve"> definovaný, </t>
    </r>
    <r>
      <rPr>
        <b/>
        <sz val="11"/>
        <color theme="1"/>
        <rFont val="Calibri"/>
        <family val="2"/>
        <charset val="238"/>
        <scheme val="minor"/>
      </rPr>
      <t>vymezený</t>
    </r>
    <r>
      <rPr>
        <sz val="11"/>
        <color theme="1"/>
        <rFont val="Calibri"/>
        <family val="2"/>
        <charset val="238"/>
        <scheme val="minor"/>
      </rPr>
      <t xml:space="preserve"> a </t>
    </r>
    <r>
      <rPr>
        <b/>
        <sz val="11"/>
        <color theme="1"/>
        <rFont val="Calibri"/>
        <family val="2"/>
        <charset val="238"/>
        <scheme val="minor"/>
      </rPr>
      <t>konkrétní</t>
    </r>
    <r>
      <rPr>
        <sz val="11"/>
        <color theme="1"/>
        <rFont val="Calibri"/>
        <family val="2"/>
        <charset val="238"/>
        <scheme val="minor"/>
      </rPr>
      <t xml:space="preserve">. Cíl práce vychází z jasně formulovaného problému, který je vymezen a popsán. Cíl odpovídá zaměření vedoucího práce a </t>
    </r>
    <r>
      <rPr>
        <b/>
        <sz val="11"/>
        <color theme="1"/>
        <rFont val="Calibri"/>
        <family val="2"/>
        <charset val="238"/>
        <scheme val="minor"/>
      </rPr>
      <t>oboru studia</t>
    </r>
    <r>
      <rPr>
        <sz val="11"/>
        <color theme="1"/>
        <rFont val="Calibri"/>
        <family val="2"/>
        <charset val="238"/>
        <scheme val="minor"/>
      </rPr>
      <t>. Bodové hodnocení se snižuje jak za nejednoznačné vymezení cíle, tak za cíle nesprávné nebo málo ambiciózní.</t>
    </r>
  </si>
  <si>
    <r>
      <t xml:space="preserve">Cíl práce je dostatečně </t>
    </r>
    <r>
      <rPr>
        <b/>
        <sz val="11"/>
        <color theme="1"/>
        <rFont val="Calibri"/>
        <family val="2"/>
        <charset val="238"/>
        <scheme val="minor"/>
      </rPr>
      <t>ambiciózní</t>
    </r>
    <r>
      <rPr>
        <sz val="11"/>
        <color theme="1"/>
        <rFont val="Calibri"/>
        <family val="2"/>
        <charset val="238"/>
        <scheme val="minor"/>
      </rPr>
      <t xml:space="preserve">, není šablonovitý a pouze popisný, je </t>
    </r>
    <r>
      <rPr>
        <b/>
        <sz val="11"/>
        <color theme="1"/>
        <rFont val="Calibri"/>
        <family val="2"/>
        <charset val="238"/>
        <scheme val="minor"/>
      </rPr>
      <t>originální</t>
    </r>
    <r>
      <rPr>
        <sz val="11"/>
        <color theme="1"/>
        <rFont val="Calibri"/>
        <family val="2"/>
        <charset val="238"/>
        <scheme val="minor"/>
      </rPr>
      <t xml:space="preserve">. Práce prokázala </t>
    </r>
    <r>
      <rPr>
        <b/>
        <sz val="11"/>
        <color theme="1"/>
        <rFont val="Calibri"/>
        <family val="2"/>
        <charset val="238"/>
        <scheme val="minor"/>
      </rPr>
      <t>nový přínos</t>
    </r>
    <r>
      <rPr>
        <sz val="11"/>
        <color theme="1"/>
        <rFont val="Calibri"/>
        <family val="2"/>
        <charset val="238"/>
        <scheme val="minor"/>
      </rPr>
      <t>, a to buď rozšířením znalostí ve svém oboru, nebo inovativním řešením společenských výzev. Ideálně dochází k propojení různých přístupů/propojení různých oborů. Cíl nesmí být rovněž přespříliš ambiciózní.</t>
    </r>
  </si>
  <si>
    <t>0-2</t>
  </si>
  <si>
    <r>
      <t xml:space="preserve">V závěru práce je uvedeno konkrétní a přesvědčivé zdůvodnění, </t>
    </r>
    <r>
      <rPr>
        <b/>
        <sz val="11"/>
        <color theme="1"/>
        <rFont val="Calibri"/>
        <family val="2"/>
        <charset val="238"/>
        <scheme val="minor"/>
      </rPr>
      <t>zda a jak bylo stanoveného cíle dosaženo.</t>
    </r>
    <r>
      <rPr>
        <sz val="11"/>
        <color theme="1"/>
        <rFont val="Calibri"/>
        <family val="2"/>
        <charset val="238"/>
        <scheme val="minor"/>
      </rPr>
      <t xml:space="preserve"> Autor DP se vrací k cíli práce, </t>
    </r>
    <r>
      <rPr>
        <b/>
        <sz val="11"/>
        <color theme="1"/>
        <rFont val="Calibri"/>
        <family val="2"/>
        <charset val="238"/>
        <scheme val="minor"/>
      </rPr>
      <t>vyjadřuje se k jeho naplnění.</t>
    </r>
  </si>
  <si>
    <t>Kvalita teoretické části a literární rešerše</t>
  </si>
  <si>
    <t>0-5</t>
  </si>
  <si>
    <r>
      <t xml:space="preserve">Teoretická část </t>
    </r>
    <r>
      <rPr>
        <b/>
        <sz val="11"/>
        <color theme="1"/>
        <rFont val="Calibri"/>
        <family val="2"/>
        <charset val="238"/>
        <scheme val="minor"/>
      </rPr>
      <t>vytváří jasný základ</t>
    </r>
    <r>
      <rPr>
        <sz val="11"/>
        <color theme="1"/>
        <rFont val="Calibri"/>
        <family val="2"/>
        <charset val="238"/>
        <scheme val="minor"/>
      </rPr>
      <t xml:space="preserve"> a zdůvodnění (proč má téma smysl zpracovávat) pro část praktickou (empirickou). Jednotlivé </t>
    </r>
    <r>
      <rPr>
        <b/>
        <sz val="11"/>
        <color theme="1"/>
        <rFont val="Calibri"/>
        <family val="2"/>
        <charset val="238"/>
        <scheme val="minor"/>
      </rPr>
      <t>kapitoly jsou relevantní</t>
    </r>
    <r>
      <rPr>
        <sz val="11"/>
        <color theme="1"/>
        <rFont val="Calibri"/>
        <family val="2"/>
        <charset val="238"/>
        <scheme val="minor"/>
      </rPr>
      <t xml:space="preserve"> vzhledem k cíli práce. Teoretická část má vztah k výzkumu, není pouhým výčtem běžně opakovaných faktů.</t>
    </r>
  </si>
  <si>
    <r>
      <t xml:space="preserve">Teoretická část využívá </t>
    </r>
    <r>
      <rPr>
        <b/>
        <sz val="11"/>
        <color theme="1"/>
        <rFont val="Calibri"/>
        <family val="2"/>
        <charset val="238"/>
        <scheme val="minor"/>
      </rPr>
      <t>relevantní zdroje.</t>
    </r>
    <r>
      <rPr>
        <sz val="11"/>
        <color theme="1"/>
        <rFont val="Calibri"/>
        <family val="2"/>
        <charset val="238"/>
        <scheme val="minor"/>
      </rPr>
      <t xml:space="preserve"> Autor přesvědčivě </t>
    </r>
    <r>
      <rPr>
        <b/>
        <sz val="11"/>
        <color theme="1"/>
        <rFont val="Calibri"/>
        <family val="2"/>
        <charset val="238"/>
        <scheme val="minor"/>
      </rPr>
      <t>prokazuje znalost</t>
    </r>
    <r>
      <rPr>
        <sz val="11"/>
        <color theme="1"/>
        <rFont val="Calibri"/>
        <family val="2"/>
        <charset val="238"/>
        <scheme val="minor"/>
      </rPr>
      <t xml:space="preserve"> aktuálních poznatků k zvolenému tématu a porozumění základním i složitějším teoriím. Práce maximálně využívá primární zdroje, nečerpá převážně z učebnic a sekundárních textů (při citování Druckera cituje Druckera nikoli “in”). Nechybí prestižní časopisy, knihy/monografie z prestižních nakladatelství tuzemských, ale především zahraničních. Autor přináší přidanou hodnotu ve vyhledání </t>
    </r>
    <r>
      <rPr>
        <b/>
        <sz val="11"/>
        <color theme="1"/>
        <rFont val="Calibri"/>
        <family val="2"/>
        <charset val="238"/>
        <scheme val="minor"/>
      </rPr>
      <t>kvalitních a unikátních zdrojů</t>
    </r>
    <r>
      <rPr>
        <sz val="11"/>
        <color theme="1"/>
        <rFont val="Calibri"/>
        <family val="2"/>
        <charset val="238"/>
        <scheme val="minor"/>
      </rPr>
      <t xml:space="preserve"> vhodných pro komparaci. V jednotlivých kapitolách je citováno z více zdrojů. Autor prokazuje schopnost kriticky posuzovat aktuální poznatky. Zvlášť informace z internetových zdrojů jsou vždy ověřovány. Především u odborně a společensky diskutovaných nebo kontroverzních témat nejsou přejímána tvrzení jen jedné strany. Případné </t>
    </r>
    <r>
      <rPr>
        <b/>
        <sz val="11"/>
        <color theme="1"/>
        <rFont val="Calibri"/>
        <family val="2"/>
        <charset val="238"/>
        <scheme val="minor"/>
      </rPr>
      <t>využití nástrojů AI je jasně odůvodněno</t>
    </r>
    <r>
      <rPr>
        <sz val="11"/>
        <color theme="1"/>
        <rFont val="Calibri"/>
        <family val="2"/>
        <charset val="238"/>
        <scheme val="minor"/>
      </rPr>
      <t xml:space="preserve"> a zdokumentováno.</t>
    </r>
  </si>
  <si>
    <t>Kvalita metodologické části a sběru dat</t>
  </si>
  <si>
    <r>
      <rPr>
        <b/>
        <sz val="11"/>
        <color theme="1"/>
        <rFont val="Calibri"/>
        <family val="2"/>
        <charset val="238"/>
        <scheme val="minor"/>
      </rPr>
      <t>Volba výzkumných metod odpovídá zaměření práce.</t>
    </r>
    <r>
      <rPr>
        <sz val="11"/>
        <color theme="1"/>
        <rFont val="Calibri"/>
        <family val="2"/>
        <charset val="238"/>
        <scheme val="minor"/>
      </rPr>
      <t xml:space="preserve"> Použité metody získávání dat jsou </t>
    </r>
    <r>
      <rPr>
        <b/>
        <sz val="11"/>
        <color theme="1"/>
        <rFont val="Calibri"/>
        <family val="2"/>
        <charset val="238"/>
        <scheme val="minor"/>
      </rPr>
      <t>dobře popsané a odůvodněné.</t>
    </r>
    <r>
      <rPr>
        <sz val="11"/>
        <color theme="1"/>
        <rFont val="Calibri"/>
        <family val="2"/>
        <charset val="238"/>
        <scheme val="minor"/>
      </rPr>
      <t xml:space="preserve"> Bez ohledu na typ výzkumu autor popisuje zvolené metody a odůvodňuje jejich volbu, nikoli však v obecné rovině (rozhovor a jeho přednosti) – představuje konkrétní podobu použitých metod, vysvětluje jejich původ / vznik (otázky z jiných výzkumů, škály apod.), zdůvodňuje jejich přínos. U specifických metod, které se používají v rámci omezené odborné oblasti, je přesvědčivě zdůvodněno korektní použití příslušné metody podle aktuální nejlepší praxe v dané oblasti.</t>
    </r>
  </si>
  <si>
    <t>0-8</t>
  </si>
  <si>
    <r>
      <rPr>
        <b/>
        <sz val="11"/>
        <color theme="1"/>
        <rFont val="Calibri"/>
        <family val="2"/>
        <charset val="238"/>
        <scheme val="minor"/>
      </rPr>
      <t>Sběr dat je náročný</t>
    </r>
    <r>
      <rPr>
        <sz val="11"/>
        <color theme="1"/>
        <rFont val="Calibri"/>
        <family val="2"/>
        <charset val="238"/>
        <scheme val="minor"/>
      </rPr>
      <t xml:space="preserve"> – tzn. autor získal data ze souboru buď
- </t>
    </r>
    <r>
      <rPr>
        <b/>
        <sz val="11"/>
        <color theme="1"/>
        <rFont val="Calibri"/>
        <family val="2"/>
        <charset val="238"/>
        <scheme val="minor"/>
      </rPr>
      <t>velkého</t>
    </r>
    <r>
      <rPr>
        <sz val="11"/>
        <color theme="1"/>
        <rFont val="Calibri"/>
        <family val="2"/>
        <charset val="238"/>
        <scheme val="minor"/>
      </rPr>
      <t xml:space="preserve"> (stovky respondentů – není však žádoucí pracovat s nespecifikovanými soubory respondentů získanými např. prostřednictvím vyplnto.cz) a/nebo
- </t>
    </r>
    <r>
      <rPr>
        <b/>
        <sz val="11"/>
        <color theme="1"/>
        <rFont val="Calibri"/>
        <family val="2"/>
        <charset val="238"/>
        <scheme val="minor"/>
      </rPr>
      <t>reprezentativního vzhledem k definované populaci</t>
    </r>
    <r>
      <rPr>
        <sz val="11"/>
        <color theme="1"/>
        <rFont val="Calibri"/>
        <family val="2"/>
        <charset val="238"/>
        <scheme val="minor"/>
      </rPr>
      <t xml:space="preserve"> a/nebo
- </t>
    </r>
    <r>
      <rPr>
        <b/>
        <sz val="11"/>
        <color theme="1"/>
        <rFont val="Calibri"/>
        <family val="2"/>
        <charset val="238"/>
        <scheme val="minor"/>
      </rPr>
      <t>náročného na získání</t>
    </r>
    <r>
      <rPr>
        <sz val="11"/>
        <color theme="1"/>
        <rFont val="Calibri"/>
        <family val="2"/>
        <charset val="238"/>
        <scheme val="minor"/>
      </rPr>
      <t xml:space="preserve"> vzhledem k cílové skupině (např. časově zaneprázdnění top manažeři firem a podnikatelé, těžko dosažitelní specialisté) či tématu výzkumu (např. téma, o kterém se jedinci nechtějí bavit) a/nebo
- jde o sběr dat, kde jsou získávány </t>
    </r>
    <r>
      <rPr>
        <b/>
        <sz val="11"/>
        <color theme="1"/>
        <rFont val="Calibri"/>
        <family val="2"/>
        <charset val="238"/>
        <scheme val="minor"/>
      </rPr>
      <t>podrobné, detailní a do hloubky jdoucí informace.</t>
    </r>
    <r>
      <rPr>
        <sz val="11"/>
        <color theme="1"/>
        <rFont val="Calibri"/>
        <family val="2"/>
        <charset val="238"/>
        <scheme val="minor"/>
      </rPr>
      <t xml:space="preserve">
</t>
    </r>
    <r>
      <rPr>
        <b/>
        <sz val="11"/>
        <color theme="1"/>
        <rFont val="Calibri"/>
        <family val="2"/>
        <charset val="238"/>
        <scheme val="minor"/>
      </rPr>
      <t>Přihlíží se rovněž k technikám sběru dat</t>
    </r>
    <r>
      <rPr>
        <sz val="11"/>
        <color theme="1"/>
        <rFont val="Calibri"/>
        <family val="2"/>
        <charset val="238"/>
        <scheme val="minor"/>
      </rPr>
      <t>, např. k větší náročnost osobního dotazování. Sběr dat není založen na prosté anketě. DP založené výhradně na analýze sekundárních dat využívají dostatečného množství těchto dat (např. analýza hospodářského cyklu).</t>
    </r>
  </si>
  <si>
    <t>0-3</t>
  </si>
  <si>
    <r>
      <t xml:space="preserve">Při vyhodnocení dat používá práce </t>
    </r>
    <r>
      <rPr>
        <b/>
        <sz val="11"/>
        <color theme="1"/>
        <rFont val="Calibri"/>
        <family val="2"/>
        <charset val="238"/>
        <scheme val="minor"/>
      </rPr>
      <t>odpovídající metody vyhodnocení.</t>
    </r>
    <r>
      <rPr>
        <sz val="11"/>
        <color theme="1"/>
        <rFont val="Calibri"/>
        <family val="2"/>
        <charset val="238"/>
        <scheme val="minor"/>
      </rPr>
      <t xml:space="preserve"> K ověřování hypotéz v kvantitativním typu výzkumu se nevyužívá pouze deskriptivní statistika (např. pouze průměr či četnosti), ale podle typu vztahu mezi proměnnými aplikuje adekvátní postup (např. korelační analýza, analýza rozptylu, regresní analýza). To platí rovněž pro analýzu sekundárních dat. Menší nároky na sběr dat mohou být vyváženy náročností analýzy. Při vyhodnocení dat kvalitativního výzkumu je za adekvátní považována např. kvalitativní obsahová analýza, fenomenologie, etnografie.</t>
    </r>
  </si>
  <si>
    <t>Hloubka a správnost provedené analýzy</t>
  </si>
  <si>
    <r>
      <t xml:space="preserve">V práci je jasně definovaná a popsaná </t>
    </r>
    <r>
      <rPr>
        <b/>
        <sz val="11"/>
        <color theme="1"/>
        <rFont val="Calibri"/>
        <family val="2"/>
        <charset val="238"/>
        <scheme val="minor"/>
      </rPr>
      <t>cílová skupina</t>
    </r>
    <r>
      <rPr>
        <sz val="11"/>
        <color theme="1"/>
        <rFont val="Calibri"/>
        <family val="2"/>
        <charset val="238"/>
        <scheme val="minor"/>
      </rPr>
      <t xml:space="preserve"> či populace (objekt výzkumu), kterou je vzhledem k cílům práce relevantní zkoumat. Popsaný </t>
    </r>
    <r>
      <rPr>
        <b/>
        <sz val="11"/>
        <color theme="1"/>
        <rFont val="Calibri"/>
        <family val="2"/>
        <charset val="238"/>
        <scheme val="minor"/>
      </rPr>
      <t>výběrový soubor</t>
    </r>
    <r>
      <rPr>
        <sz val="11"/>
        <color theme="1"/>
        <rFont val="Calibri"/>
        <family val="2"/>
        <charset val="238"/>
        <scheme val="minor"/>
      </rPr>
      <t xml:space="preserve"> by měl být </t>
    </r>
    <r>
      <rPr>
        <b/>
        <sz val="11"/>
        <color theme="1"/>
        <rFont val="Calibri"/>
        <family val="2"/>
        <charset val="238"/>
        <scheme val="minor"/>
      </rPr>
      <t>reprezentativní</t>
    </r>
    <r>
      <rPr>
        <sz val="11"/>
        <color theme="1"/>
        <rFont val="Calibri"/>
        <family val="2"/>
        <charset val="238"/>
        <scheme val="minor"/>
      </rPr>
      <t xml:space="preserve"> vzhledem k cílové skupině, vůči které je snaha zjištění zobecnit (tzv. základnímu souboru), neočekává se však reprezentativnost ve vztahu k populaci. U prakticky zaměřených prací realizovaných v konkrétních podnicích, pokud není možné oslovit všechny pracovníky podniku či dílčího útvaru, je zvolen kvótní výběr ve vztahu ke kritériím dohodnutým s daným podnikem. V práci jsou uvedeny informace o reprezentativnosti souboru, je uvedena např. míra návratnosti u dotazníkových šetření. Při využití sekundárních dat je řádně popsán zdroj a způsob, jakým byla data získána (např. pokud se jedná o agenturní databázi, je uvedeno, jaké metody agentura pro sběr dat využila, o jakou metodu výběru se jednalo atp.). U kvalitativního výzkumu je zvolen relevantní soubor expertů, počet focus groups apod.</t>
    </r>
  </si>
  <si>
    <r>
      <rPr>
        <b/>
        <sz val="11"/>
        <color theme="1"/>
        <rFont val="Calibri"/>
        <family val="2"/>
        <charset val="238"/>
        <scheme val="minor"/>
      </rPr>
      <t>Vymezení proměnných</t>
    </r>
    <r>
      <rPr>
        <sz val="11"/>
        <color theme="1"/>
        <rFont val="Calibri"/>
        <family val="2"/>
        <charset val="238"/>
        <scheme val="minor"/>
      </rPr>
      <t xml:space="preserve">
</t>
    </r>
    <r>
      <rPr>
        <i/>
        <sz val="11"/>
        <color theme="1"/>
        <rFont val="Calibri"/>
        <family val="2"/>
        <charset val="238"/>
        <scheme val="minor"/>
      </rPr>
      <t>Kvantitativní výzkum:</t>
    </r>
    <r>
      <rPr>
        <sz val="11"/>
        <color theme="1"/>
        <rFont val="Calibri"/>
        <family val="2"/>
        <charset val="238"/>
        <scheme val="minor"/>
      </rPr>
      <t xml:space="preserve"> autor práce má jasnou, konkrétní představu o tom, co zjišťuje (proměnné a jejich vztahy, které jsou zakotveny v teoretické části). Srozumitelně popisuje jednotlivé proměnné, které musí být měřitelné.
</t>
    </r>
    <r>
      <rPr>
        <i/>
        <sz val="11"/>
        <color theme="1"/>
        <rFont val="Calibri"/>
        <family val="2"/>
        <charset val="238"/>
        <scheme val="minor"/>
      </rPr>
      <t>U kvalitativního typu výzkumu</t>
    </r>
    <r>
      <rPr>
        <sz val="11"/>
        <color theme="1"/>
        <rFont val="Calibri"/>
        <family val="2"/>
        <charset val="238"/>
        <scheme val="minor"/>
      </rPr>
      <t xml:space="preserve"> je jasně popsán analytický postup (zpravidla různé typy kódování) a tento postup je korektně proveden.
</t>
    </r>
    <r>
      <rPr>
        <i/>
        <sz val="11"/>
        <color theme="1"/>
        <rFont val="Calibri"/>
        <family val="2"/>
        <charset val="238"/>
        <scheme val="minor"/>
      </rPr>
      <t>U prakticky zaměřených prací</t>
    </r>
    <r>
      <rPr>
        <sz val="11"/>
        <color theme="1"/>
        <rFont val="Calibri"/>
        <family val="2"/>
        <charset val="238"/>
        <scheme val="minor"/>
      </rPr>
      <t xml:space="preserve"> (např. analýza stavu hodnocení pracovníků v podniku) jsou přesně vymezeny oblasti zkoumání a zkoumané faktory.</t>
    </r>
  </si>
  <si>
    <t>0-10</t>
  </si>
  <si>
    <r>
      <rPr>
        <b/>
        <sz val="11"/>
        <color theme="1"/>
        <rFont val="Calibri"/>
        <family val="2"/>
        <charset val="238"/>
        <scheme val="minor"/>
      </rPr>
      <t>Správnost analýzy dat</t>
    </r>
    <r>
      <rPr>
        <i/>
        <sz val="11"/>
        <color theme="1"/>
        <rFont val="Calibri"/>
        <family val="2"/>
        <charset val="238"/>
        <scheme val="minor"/>
      </rPr>
      <t xml:space="preserve">
Kvantitativní výzkum:</t>
    </r>
    <r>
      <rPr>
        <sz val="11"/>
        <color theme="1"/>
        <rFont val="Calibri"/>
        <family val="2"/>
        <charset val="238"/>
        <scheme val="minor"/>
      </rPr>
      <t xml:space="preserve"> hypotézy (je-li to v daném typu výzkumu relevantní) jsou operacionalizovány, tj. převedeny do jednotlivých měřitelných proměnných. Autor využívá adekvátní statistické metody, kombinuje více přístupů, využívá vícerozměrné statistické metody, kde je to vhledem k cílům výzkumu relevantní. Bodové hodnocení se snižuje za absenci výše uvedeného, povrchnost či nesrozumitelnost.
</t>
    </r>
    <r>
      <rPr>
        <i/>
        <sz val="11"/>
        <color theme="1"/>
        <rFont val="Calibri"/>
        <family val="2"/>
        <charset val="238"/>
        <scheme val="minor"/>
      </rPr>
      <t>U kvalitativního výzkumu</t>
    </r>
    <r>
      <rPr>
        <sz val="11"/>
        <color theme="1"/>
        <rFont val="Calibri"/>
        <family val="2"/>
        <charset val="238"/>
        <scheme val="minor"/>
      </rPr>
      <t xml:space="preserve"> je popsáno, jakým způsobem autor dospěl k analyzovaným kategoriím či vztahům mezi nimi (ideálně za pomoci konceptů popsaných v teoretické části). Možným výstupem empirické části je formulace a popis teoretického modelu, formulace hypotéz či tezí a stanovení proměnných použitelných v dalším výzkumu. Bodové hodnocení se snižuje za absenci výše uvedeného, povrchnost či nesrozumitelnost.
</t>
    </r>
    <r>
      <rPr>
        <i/>
        <sz val="11"/>
        <color theme="1"/>
        <rFont val="Calibri"/>
        <family val="2"/>
        <charset val="238"/>
        <scheme val="minor"/>
      </rPr>
      <t>Prakticky zaměřené práce:</t>
    </r>
    <r>
      <rPr>
        <sz val="11"/>
        <color theme="1"/>
        <rFont val="Calibri"/>
        <family val="2"/>
        <charset val="238"/>
        <scheme val="minor"/>
      </rPr>
      <t xml:space="preserve"> v rámci vymezených oblastí jsou podrobně analyzovány jednotlivé zkoumané faktory (např. u hodnocení pracovníků půjde o jeho charakteristiky formální – periodicita, forma, způsob provádění – a obsahové, tj. kritéria hodnocení a vztahy mezi nimi). Dílčí výsledky získané prostřednictvím jednotlivých metodických postupů u různých skupin pracovníků jsou komparovány. Opět se kladně hodnotí kombinace vícero metod. Bodové hodnocení se snižuje za absenci výše uvedeného, povrchnost či nesrozumitelnost.</t>
    </r>
  </si>
  <si>
    <t>Jazyková a terminologická úroveň</t>
  </si>
  <si>
    <r>
      <rPr>
        <b/>
        <sz val="11"/>
        <color theme="1"/>
        <rFont val="Calibri"/>
        <family val="2"/>
        <charset val="238"/>
        <scheme val="minor"/>
      </rPr>
      <t>Terminologická správnost a stylistická úroveň</t>
    </r>
    <r>
      <rPr>
        <sz val="11"/>
        <color theme="1"/>
        <rFont val="Calibri"/>
        <family val="2"/>
        <charset val="238"/>
        <scheme val="minor"/>
      </rPr>
      <t xml:space="preserve"> – práce používá správně a konzistentně pojmy z příslušného oboru. Definice klíčových termínů vychází z kvalitních zdrojů, popř. autorského vymezení (např.</t>
    </r>
    <r>
      <rPr>
        <i/>
        <sz val="11"/>
        <color theme="1"/>
        <rFont val="Calibri"/>
        <family val="2"/>
        <charset val="238"/>
        <scheme val="minor"/>
      </rPr>
      <t xml:space="preserve"> leadership je tradičně vymezován jako [...] (autor, rok), v novějších studiích (autor, rok; autor, rok) se objevuje vymezení jako […]. Pro tuto práci bude chápan jako sociální proces v souladu s definici dle Hogana (rok) [...]). Důvodem použití právě tohoto vymezení je […]).</t>
    </r>
    <r>
      <rPr>
        <sz val="11"/>
        <color theme="1"/>
        <rFont val="Calibri"/>
        <family val="2"/>
        <charset val="238"/>
        <scheme val="minor"/>
      </rPr>
      <t xml:space="preserve"> Pojmy jsou užívány korektně, jazyk práce neporušuje etické principy.</t>
    </r>
  </si>
  <si>
    <r>
      <rPr>
        <b/>
        <sz val="11"/>
        <color theme="1"/>
        <rFont val="Calibri"/>
        <family val="2"/>
        <charset val="238"/>
        <scheme val="minor"/>
      </rPr>
      <t xml:space="preserve">Gramatická správnost </t>
    </r>
    <r>
      <rPr>
        <sz val="11"/>
        <color theme="1"/>
        <rFont val="Calibri"/>
        <family val="2"/>
        <charset val="238"/>
        <scheme val="minor"/>
      </rPr>
      <t>– celková gramatická správnost textu.</t>
    </r>
  </si>
  <si>
    <t>Kvalita citací (APA norma)</t>
  </si>
  <si>
    <r>
      <rPr>
        <b/>
        <sz val="11"/>
        <color theme="1"/>
        <rFont val="Calibri"/>
        <family val="2"/>
        <charset val="238"/>
        <scheme val="minor"/>
      </rPr>
      <t>Citace jsou provedeny správně podle aktuální normy APA.</t>
    </r>
    <r>
      <rPr>
        <sz val="11"/>
        <color theme="1"/>
        <rFont val="Calibri"/>
        <family val="2"/>
        <charset val="238"/>
        <scheme val="minor"/>
      </rPr>
      <t xml:space="preserve"> Zdroj nechybí ani u tabulek a obrázků (pokud jde o vlastní zpracování, autor označí např.: Zdroj: autor; Zdroj: vlastní). Bodové hodnocení se snižuje v případě použití více norem zároveň, chyby v citacích, chybějící odkazy a podobně. Text a Reference jsou provázány, co je v Referencích, je citováno v textu a naopak. Nástroje umělé inteligence jsou využívány v souladu s aktuálními metodickými pokyny VŠE (resp. FPH). Tabulky s výsledky analýz mají standardní formát a nejsou pouze zkopírované výstupy ze statistického softwaru.</t>
    </r>
  </si>
  <si>
    <t>Logická struktura</t>
  </si>
  <si>
    <r>
      <t xml:space="preserve">Práci nechybí </t>
    </r>
    <r>
      <rPr>
        <b/>
        <sz val="11"/>
        <color theme="1"/>
        <rFont val="Calibri"/>
        <family val="2"/>
        <charset val="238"/>
        <scheme val="minor"/>
      </rPr>
      <t>konkrétní abstrakt</t>
    </r>
    <r>
      <rPr>
        <sz val="11"/>
        <color theme="1"/>
        <rFont val="Calibri"/>
        <family val="2"/>
        <charset val="238"/>
        <scheme val="minor"/>
      </rPr>
      <t>/anotace se všemi náležitostmi, přeložený do angličtiny. Abstrakt obsahuje cíl práce a srozumitelný popis práce včetně hlavních zjištění. Z abstraktu je zřejmé, čemu se práce věnuje, proč je to důležité, co se snaží dosáhnout, jaká je použita metoda, k čemu práce dospěla a jaký je její přínos / přidaná hodnota.</t>
    </r>
  </si>
  <si>
    <r>
      <rPr>
        <b/>
        <sz val="11"/>
        <color theme="1"/>
        <rFont val="Calibri"/>
        <family val="2"/>
        <charset val="238"/>
        <scheme val="minor"/>
      </rPr>
      <t>Práce obsahuje požadované části</t>
    </r>
    <r>
      <rPr>
        <sz val="11"/>
        <color theme="1"/>
        <rFont val="Calibri"/>
        <family val="2"/>
        <charset val="238"/>
        <scheme val="minor"/>
      </rPr>
      <t xml:space="preserve"> ve sledu: Název -&gt; Úvod (obsahující cíl práce) -&gt; teoretická část -&gt; (metodické zakotvení, není-li součástí Úvodu) -&gt; empirická/analytická část -&gt; Diskuze -&gt; Závěr -&gt; Reference -&gt; (Přílohy). Každá kapitola má </t>
    </r>
    <r>
      <rPr>
        <b/>
        <sz val="11"/>
        <color theme="1"/>
        <rFont val="Calibri"/>
        <family val="2"/>
        <charset val="238"/>
        <scheme val="minor"/>
      </rPr>
      <t>zřejmou souvislost s cílem práce</t>
    </r>
    <r>
      <rPr>
        <sz val="11"/>
        <color theme="1"/>
        <rFont val="Calibri"/>
        <family val="2"/>
        <charset val="238"/>
        <scheme val="minor"/>
      </rPr>
      <t>, teorie, metody a empirická část jsou navzájem provázány. Práce působí jako logický, vyvážený celek.</t>
    </r>
  </si>
  <si>
    <t>Formální úprava a rozsah práce</t>
  </si>
  <si>
    <r>
      <t xml:space="preserve">Práce má </t>
    </r>
    <r>
      <rPr>
        <b/>
        <sz val="11"/>
        <color theme="1"/>
        <rFont val="Calibri"/>
        <family val="2"/>
        <charset val="238"/>
        <scheme val="minor"/>
      </rPr>
      <t>dostatečný rozsah</t>
    </r>
    <r>
      <rPr>
        <sz val="11"/>
        <color theme="1"/>
        <rFont val="Calibri"/>
        <family val="2"/>
        <charset val="238"/>
        <scheme val="minor"/>
      </rPr>
      <t xml:space="preserve"> (optimální rozsah 60 – 80 normostran, nepodkročitelné minimum 50 normostran textu bez příloh, maximum není stanoveno, ale hodnocení snižují zbytečné, s výzkumem nesouvisející texty).</t>
    </r>
  </si>
  <si>
    <r>
      <t xml:space="preserve">Práce svou úpravou </t>
    </r>
    <r>
      <rPr>
        <b/>
        <sz val="11"/>
        <color theme="1"/>
        <rFont val="Calibri"/>
        <family val="2"/>
        <charset val="238"/>
        <scheme val="minor"/>
      </rPr>
      <t>odpovídá standardům</t>
    </r>
    <r>
      <rPr>
        <sz val="11"/>
        <color theme="1"/>
        <rFont val="Calibri"/>
        <family val="2"/>
        <charset val="238"/>
        <scheme val="minor"/>
      </rPr>
      <t>: číslování kapitol, maximálně tři úrovně nadpisů, odpovídající fonty, číslování stránek atd. Využívá tabulky, grafy a schémata smysluplně (např. neplýtvá místem na koláčové grafy s demografií muži vs. ženy na půl strany), všechny tabulky a obrázky (přičemž „Co není tabulka, je obrázek“) jsou očíslovány, mají nadpis a zdroj. U grafů nechybí legenda, jsou čitelné, jsou uvedeny jednotky, ve kterých jsou čísla v tabulkách a grafech vyjádřena.</t>
    </r>
  </si>
  <si>
    <t>Výsledky/výstupy práce, kvalita diskuse a závěrů, kritické myšlení</t>
  </si>
  <si>
    <r>
      <rPr>
        <b/>
        <sz val="11"/>
        <color theme="1"/>
        <rFont val="Calibri"/>
        <family val="2"/>
        <charset val="238"/>
        <scheme val="minor"/>
      </rPr>
      <t>Zhodnocení výsledků/výstupů</t>
    </r>
    <r>
      <rPr>
        <sz val="11"/>
        <color theme="1"/>
        <rFont val="Calibri"/>
        <family val="2"/>
        <charset val="238"/>
        <scheme val="minor"/>
      </rPr>
      <t xml:space="preserve"> výzkumu –⁠ autor komentuje výstupy empirické/analytické části, výsledky jsou nahlíženy kriticky (nejde pouze o to se utvrdit ve správnosti výsledků). Hodnotí se zdůraznění nových podstatných souvislostí. Síla závěrů odpovídá výsledkům empirické části práce (nejde o přehnané závěry bez opory ve výsledcích výzkumu).</t>
    </r>
  </si>
  <si>
    <r>
      <rPr>
        <b/>
        <sz val="11"/>
        <color theme="1"/>
        <rFont val="Calibri"/>
        <family val="2"/>
        <charset val="238"/>
        <scheme val="minor"/>
      </rPr>
      <t>Diskuse výsledků</t>
    </r>
    <r>
      <rPr>
        <sz val="11"/>
        <color theme="1"/>
        <rFont val="Calibri"/>
        <family val="2"/>
        <charset val="238"/>
        <scheme val="minor"/>
      </rPr>
      <t xml:space="preserve"> –⁠ autor uvažuje nad výsledky, vysvětluje, co znamenají, uvažuje nad souvislostmi a dopady, porovnává výstupy např. </t>
    </r>
    <r>
      <rPr>
        <b/>
        <sz val="11"/>
        <color theme="1"/>
        <rFont val="Calibri"/>
        <family val="2"/>
        <charset val="238"/>
        <scheme val="minor"/>
      </rPr>
      <t>s jinými studiemi a aktuálními poznatky obsaženými v teoretické části</t>
    </r>
    <r>
      <rPr>
        <sz val="11"/>
        <color theme="1"/>
        <rFont val="Calibri"/>
        <family val="2"/>
        <charset val="238"/>
        <scheme val="minor"/>
      </rPr>
      <t>, hledá příčiny odlišností.</t>
    </r>
  </si>
  <si>
    <r>
      <t xml:space="preserve">Práce vnímá a diskutuje </t>
    </r>
    <r>
      <rPr>
        <b/>
        <sz val="11"/>
        <color theme="1"/>
        <rFont val="Calibri"/>
        <family val="2"/>
        <charset val="238"/>
        <scheme val="minor"/>
      </rPr>
      <t>limity práce.</t>
    </r>
    <r>
      <rPr>
        <sz val="11"/>
        <color theme="1"/>
        <rFont val="Calibri"/>
        <family val="2"/>
        <charset val="238"/>
        <scheme val="minor"/>
      </rPr>
      <t xml:space="preserve"> Autor se zamýšlí nad tím, co mohlo vést ke zkreslení výsledků. Limity odráží možné slabiny zvolené metodologie, sběru a analýzy dat. Nejde o pouhá konstatování typu „Na zpracování bylo málo času”.</t>
    </r>
  </si>
  <si>
    <t>Využitelnost výsledků v praxi/teorii</t>
  </si>
  <si>
    <r>
      <t xml:space="preserve">Z práce </t>
    </r>
    <r>
      <rPr>
        <b/>
        <sz val="11"/>
        <color theme="1"/>
        <rFont val="Calibri"/>
        <family val="2"/>
        <charset val="238"/>
        <scheme val="minor"/>
      </rPr>
      <t>je zjevné, komu je určena</t>
    </r>
    <r>
      <rPr>
        <sz val="11"/>
        <color theme="1"/>
        <rFont val="Calibri"/>
        <family val="2"/>
        <charset val="238"/>
        <scheme val="minor"/>
      </rPr>
      <t>, existuje jasně definovaná skupina odběratelů výsledků, pro které je práce přínosná, a/nebo jde o posun v teorii/výzkumu.</t>
    </r>
  </si>
  <si>
    <r>
      <t xml:space="preserve">Práce obsahuje </t>
    </r>
    <r>
      <rPr>
        <b/>
        <sz val="11"/>
        <color theme="1"/>
        <rFont val="Calibri"/>
        <family val="2"/>
        <charset val="238"/>
        <scheme val="minor"/>
      </rPr>
      <t>specifická doporučení pro teorii a/nebo další výzkum a/nebo praxi a jejich zdůvodnění.</t>
    </r>
    <r>
      <rPr>
        <sz val="11"/>
        <color theme="1"/>
        <rFont val="Calibri"/>
        <family val="2"/>
        <charset val="238"/>
        <scheme val="minor"/>
      </rPr>
      <t xml:space="preserve"> Prakticky laděná DP: na základě korektních závěrů jsou formulována jasná konkrétní a proveditelná doporučení pro odběratele (firmu, cílovou skupinu), např. ve formě ucelené metodiky nebo vyřešení zadaného problému. Navržená opatření jsou konkrétní (ne např., že by měla firma lépe komunikovat) a správná, což např. vyplývá z vyhodnocení jejich částečné implementace a vyhodnocení dopadů. Akademicky zaměřená DP: jasně popsaný posun ve vědecko-výzkumném poznání a návrh na další výzkum. U dalších typů prací jsou reflektovány širší souvislosti řešeného problému, vč. případných etických otázek a celospolečenské relevance.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</si>
</sst>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809]dd\ mmmm\ yyyy;@"/>
  </numFmts>
  <fonts count="21">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alibri Light"/>
      <family val="1"/>
      <charset val="238"/>
      <scheme val="major"/>
    </font>
    <font>
      <b/>
      <sz val="18"/>
      <color theme="1"/>
      <name val="Cambria"/>
      <family val="1"/>
      <charset val="238"/>
    </font>
    <font>
      <sz val="16"/>
      <color theme="1"/>
      <name val="Cambria"/>
      <family val="1"/>
      <charset val="238"/>
    </font>
    <font>
      <sz val="12"/>
      <color theme="1"/>
      <name val="Times New Roman"/>
      <family val="1"/>
      <charset val="238"/>
    </font>
    <font>
      <b/>
      <i/>
      <sz val="16"/>
      <color theme="1"/>
      <name val="Cambria"/>
      <family val="1"/>
      <charset val="238"/>
    </font>
    <font>
      <b/>
      <i/>
      <sz val="12"/>
      <color theme="1"/>
      <name val="Cambria"/>
      <family val="1"/>
      <charset val="238"/>
    </font>
    <font>
      <sz val="11"/>
      <color theme="1"/>
      <name val="Cambria"/>
      <family val="1"/>
      <charset val="238"/>
    </font>
    <font>
      <b/>
      <sz val="11"/>
      <color theme="1"/>
      <name val="Cambria"/>
      <family val="1"/>
      <charset val="238"/>
    </font>
    <font>
      <b/>
      <sz val="12"/>
      <color theme="1"/>
      <name val="Cambria"/>
      <family val="1"/>
      <charset val="238"/>
    </font>
    <font>
      <sz val="12"/>
      <color theme="1"/>
      <name val="Cambria"/>
      <family val="1"/>
      <charset val="238"/>
    </font>
    <font>
      <sz val="9"/>
      <color theme="0" tint="-0.34998626667073579"/>
      <name val="Calibri Light"/>
      <family val="1"/>
      <charset val="238"/>
      <scheme val="major"/>
    </font>
    <font>
      <b/>
      <sz val="11"/>
      <color theme="0" tint="-0.34998626667073579"/>
      <name val="Calibri Light"/>
      <family val="1"/>
      <charset val="238"/>
      <scheme val="major"/>
    </font>
    <font>
      <sz val="11"/>
      <color theme="0" tint="-0.34998626667073579"/>
      <name val="Calibri Light"/>
      <family val="1"/>
      <charset val="238"/>
      <scheme val="major"/>
    </font>
    <font>
      <b/>
      <sz val="11"/>
      <color rgb="FFFF0000"/>
      <name val="Cambria"/>
      <family val="1"/>
      <charset val="238"/>
    </font>
    <font>
      <sz val="8"/>
      <color theme="1"/>
      <name val="Cambria"/>
      <family val="1"/>
      <charset val="238"/>
    </font>
    <font>
      <i/>
      <sz val="11"/>
      <color theme="1"/>
      <name val="Calibri"/>
      <family val="2"/>
      <charset val="238"/>
      <scheme val="minor"/>
    </font>
    <font>
      <b/>
      <sz val="11"/>
      <color rgb="FFFF0000"/>
      <name val="Calibri Light"/>
      <family val="1"/>
      <charset val="238"/>
      <scheme val="major"/>
    </font>
    <font>
      <sz val="12"/>
      <color theme="0"/>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6">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6" fillId="0" borderId="0" xfId="0" applyFont="1"/>
    <xf numFmtId="0" fontId="8" fillId="0" borderId="0" xfId="0" applyFont="1"/>
    <xf numFmtId="0" fontId="11" fillId="0" borderId="5" xfId="0" applyFont="1" applyBorder="1" applyAlignment="1">
      <alignment horizontal="left" vertical="center" wrapText="1"/>
    </xf>
    <xf numFmtId="16" fontId="11" fillId="0" borderId="6" xfId="0" applyNumberFormat="1" applyFont="1" applyBorder="1" applyAlignment="1">
      <alignment horizontal="center" vertical="center" wrapText="1"/>
    </xf>
    <xf numFmtId="0" fontId="11" fillId="3" borderId="5" xfId="0" applyFont="1" applyFill="1" applyBorder="1" applyAlignment="1">
      <alignment horizontal="left" vertical="center" wrapText="1"/>
    </xf>
    <xf numFmtId="16" fontId="11" fillId="3" borderId="7" xfId="0" applyNumberFormat="1" applyFont="1" applyFill="1" applyBorder="1" applyAlignment="1">
      <alignment horizontal="center" vertical="center" wrapText="1"/>
    </xf>
    <xf numFmtId="0" fontId="11" fillId="0" borderId="8" xfId="0" applyFont="1" applyBorder="1" applyAlignment="1">
      <alignment wrapText="1"/>
    </xf>
    <xf numFmtId="0" fontId="11" fillId="0" borderId="9" xfId="0" applyFont="1" applyBorder="1" applyAlignment="1" applyProtection="1">
      <alignment horizontal="center" wrapText="1"/>
      <protection locked="0"/>
    </xf>
    <xf numFmtId="0" fontId="12" fillId="0" borderId="8" xfId="0" applyFont="1" applyBorder="1" applyAlignment="1">
      <alignment wrapText="1"/>
    </xf>
    <xf numFmtId="0" fontId="11" fillId="3" borderId="8" xfId="0" applyFont="1" applyFill="1" applyBorder="1" applyAlignment="1">
      <alignment wrapText="1"/>
    </xf>
    <xf numFmtId="0" fontId="12" fillId="3" borderId="9" xfId="0" applyFont="1" applyFill="1" applyBorder="1" applyAlignment="1" applyProtection="1">
      <alignment horizontal="center" wrapText="1"/>
      <protection locked="0"/>
    </xf>
    <xf numFmtId="0" fontId="14" fillId="0" borderId="1" xfId="0" applyFont="1" applyBorder="1"/>
    <xf numFmtId="0" fontId="14" fillId="0" borderId="2" xfId="0" applyFont="1" applyBorder="1"/>
    <xf numFmtId="0" fontId="15" fillId="0" borderId="12" xfId="0" applyFont="1" applyBorder="1"/>
    <xf numFmtId="0" fontId="15" fillId="0" borderId="13" xfId="0" applyFont="1" applyBorder="1"/>
    <xf numFmtId="0" fontId="15" fillId="0" borderId="14" xfId="0" applyFont="1" applyBorder="1"/>
    <xf numFmtId="0" fontId="15" fillId="0" borderId="15" xfId="0" applyFont="1" applyBorder="1"/>
    <xf numFmtId="0" fontId="8" fillId="2" borderId="16" xfId="0" applyFont="1" applyFill="1" applyBorder="1" applyAlignment="1">
      <alignment wrapText="1"/>
    </xf>
    <xf numFmtId="0" fontId="16" fillId="0" borderId="0" xfId="0" applyFont="1" applyAlignment="1">
      <alignment vertical="top" wrapText="1"/>
    </xf>
    <xf numFmtId="164" fontId="9" fillId="0" borderId="0" xfId="0" applyNumberFormat="1" applyFont="1" applyAlignment="1">
      <alignment horizontal="left"/>
    </xf>
    <xf numFmtId="0" fontId="0" fillId="0" borderId="18" xfId="0" applyBorder="1"/>
    <xf numFmtId="0" fontId="17" fillId="0" borderId="0" xfId="0" applyFont="1" applyAlignment="1">
      <alignment horizontal="center"/>
    </xf>
    <xf numFmtId="0" fontId="1" fillId="0" borderId="0" xfId="0" applyFont="1"/>
    <xf numFmtId="0" fontId="0" fillId="0" borderId="0" xfId="0" applyAlignment="1">
      <alignment vertical="top"/>
    </xf>
    <xf numFmtId="0" fontId="0" fillId="0" borderId="0" xfId="0" applyAlignment="1">
      <alignment wrapText="1"/>
    </xf>
    <xf numFmtId="0" fontId="1" fillId="0" borderId="0" xfId="0" applyFont="1" applyAlignment="1">
      <alignment vertical="top"/>
    </xf>
    <xf numFmtId="0" fontId="12" fillId="0" borderId="8" xfId="0" applyFont="1" applyBorder="1" applyAlignment="1">
      <alignment horizontal="left" wrapText="1" indent="1"/>
    </xf>
    <xf numFmtId="0" fontId="19" fillId="0" borderId="0" xfId="0" applyFont="1" applyAlignment="1">
      <alignment vertical="top" wrapText="1"/>
    </xf>
    <xf numFmtId="165" fontId="9" fillId="0" borderId="0" xfId="0" applyNumberFormat="1" applyFont="1" applyAlignment="1">
      <alignment horizontal="left"/>
    </xf>
    <xf numFmtId="0" fontId="7" fillId="0" borderId="0" xfId="0" applyFont="1" applyAlignment="1" applyProtection="1">
      <alignment horizontal="right"/>
      <protection locked="0"/>
    </xf>
    <xf numFmtId="0" fontId="8" fillId="0" borderId="0" xfId="0" applyFont="1" applyProtection="1">
      <protection locked="0"/>
    </xf>
    <xf numFmtId="0" fontId="11" fillId="0" borderId="9" xfId="0" applyFont="1" applyBorder="1" applyAlignment="1" applyProtection="1">
      <alignment horizontal="center" wrapText="1"/>
      <protection hidden="1"/>
    </xf>
    <xf numFmtId="0" fontId="12" fillId="3" borderId="9" xfId="0" applyFont="1" applyFill="1" applyBorder="1" applyAlignment="1">
      <alignment horizontal="center" wrapText="1"/>
    </xf>
    <xf numFmtId="0" fontId="8" fillId="2" borderId="17" xfId="0" applyFont="1" applyFill="1" applyBorder="1" applyAlignment="1" applyProtection="1">
      <alignment horizontal="center" wrapText="1"/>
      <protection hidden="1"/>
    </xf>
    <xf numFmtId="0" fontId="8" fillId="0" borderId="0" xfId="0" applyFont="1" applyProtection="1">
      <protection hidden="1"/>
    </xf>
    <xf numFmtId="0" fontId="20" fillId="0" borderId="0" xfId="0" applyFont="1"/>
    <xf numFmtId="0" fontId="12" fillId="4" borderId="9" xfId="0" applyFont="1" applyFill="1" applyBorder="1" applyAlignment="1" applyProtection="1">
      <alignment horizontal="center" wrapText="1"/>
      <protection locked="0"/>
    </xf>
    <xf numFmtId="0" fontId="17" fillId="0" borderId="0" xfId="0" applyFont="1" applyAlignment="1" applyProtection="1">
      <alignment horizontal="center"/>
      <protection hidden="1"/>
    </xf>
    <xf numFmtId="0" fontId="15" fillId="0" borderId="0" xfId="0" applyFont="1" applyAlignment="1">
      <alignment horizontal="left" vertical="top" wrapText="1"/>
    </xf>
    <xf numFmtId="0" fontId="9" fillId="4" borderId="1"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10" fillId="2" borderId="3" xfId="0" applyFont="1" applyFill="1" applyBorder="1" applyAlignment="1">
      <alignment horizontal="center" vertical="center"/>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9" fillId="0" borderId="4" xfId="0" applyFont="1" applyBorder="1" applyAlignment="1"/>
    <xf numFmtId="0" fontId="9" fillId="4" borderId="1" xfId="0" applyFont="1" applyFill="1" applyBorder="1" applyAlignment="1" applyProtection="1">
      <protection locked="0"/>
    </xf>
    <xf numFmtId="0" fontId="9" fillId="4" borderId="2" xfId="0" applyFont="1" applyFill="1" applyBorder="1" applyAlignment="1" applyProtection="1">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9004</xdr:rowOff>
    </xdr:from>
    <xdr:to>
      <xdr:col>3</xdr:col>
      <xdr:colOff>19051</xdr:colOff>
      <xdr:row>3</xdr:row>
      <xdr:rowOff>85725</xdr:rowOff>
    </xdr:to>
    <xdr:pic>
      <xdr:nvPicPr>
        <xdr:cNvPr id="3" name="Obrázek 2">
          <a:extLst>
            <a:ext uri="{FF2B5EF4-FFF2-40B4-BE49-F238E27FC236}">
              <a16:creationId xmlns:a16="http://schemas.microsoft.com/office/drawing/2014/main" id="{D71AB4B0-F688-4AC0-89C7-441461FE94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199504"/>
          <a:ext cx="7343776" cy="619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9004</xdr:rowOff>
    </xdr:from>
    <xdr:to>
      <xdr:col>3</xdr:col>
      <xdr:colOff>19051</xdr:colOff>
      <xdr:row>3</xdr:row>
      <xdr:rowOff>85725</xdr:rowOff>
    </xdr:to>
    <xdr:pic>
      <xdr:nvPicPr>
        <xdr:cNvPr id="2" name="Obrázek 1">
          <a:extLst>
            <a:ext uri="{FF2B5EF4-FFF2-40B4-BE49-F238E27FC236}">
              <a16:creationId xmlns:a16="http://schemas.microsoft.com/office/drawing/2014/main" id="{37ED0559-E5D8-477B-9624-A290733756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3154"/>
          <a:ext cx="7689851" cy="6164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66DD-BE57-48DD-9C29-53901B980597}">
  <sheetPr>
    <pageSetUpPr fitToPage="1"/>
  </sheetPr>
  <dimension ref="A1:F64"/>
  <sheetViews>
    <sheetView showGridLines="0" showRowColHeaders="0" topLeftCell="A58" workbookViewId="0">
      <selection activeCell="B5" sqref="B5"/>
    </sheetView>
  </sheetViews>
  <sheetFormatPr defaultColWidth="0" defaultRowHeight="14.45" zeroHeight="1"/>
  <cols>
    <col min="1" max="1" width="3.85546875" customWidth="1"/>
    <col min="2" max="2" width="82" customWidth="1"/>
    <col min="3" max="3" width="27.85546875" customWidth="1"/>
    <col min="4" max="4" width="3.85546875" customWidth="1"/>
    <col min="5" max="5" width="17.5703125" bestFit="1" customWidth="1"/>
    <col min="6" max="6" width="6.42578125" bestFit="1" customWidth="1"/>
    <col min="7" max="16384" width="8.7109375" hidden="1"/>
  </cols>
  <sheetData>
    <row r="1" spans="1:5">
      <c r="A1" s="1"/>
      <c r="B1" s="1"/>
      <c r="C1" s="1"/>
      <c r="E1" s="2" t="s">
        <v>0</v>
      </c>
    </row>
    <row r="2" spans="1:5" ht="22.5">
      <c r="A2" s="1"/>
      <c r="B2" s="3"/>
      <c r="C2" s="1"/>
      <c r="E2" s="2" t="s">
        <v>1</v>
      </c>
    </row>
    <row r="3" spans="1:5" ht="20.100000000000001">
      <c r="A3" s="1"/>
      <c r="B3" s="4"/>
      <c r="C3" s="1"/>
      <c r="E3" s="2" t="s">
        <v>2</v>
      </c>
    </row>
    <row r="4" spans="1:5" ht="15.6">
      <c r="A4" s="1"/>
      <c r="B4" s="5"/>
      <c r="C4" s="1"/>
      <c r="E4" s="2" t="s">
        <v>3</v>
      </c>
    </row>
    <row r="5" spans="1:5" ht="20.100000000000001">
      <c r="B5" s="34" t="s">
        <v>0</v>
      </c>
      <c r="E5" s="2" t="s">
        <v>4</v>
      </c>
    </row>
    <row r="6" spans="1:5" ht="15.6">
      <c r="B6" s="6" t="s">
        <v>5</v>
      </c>
    </row>
    <row r="7" spans="1:5" ht="28.5" customHeight="1">
      <c r="B7" s="44"/>
      <c r="C7" s="45"/>
      <c r="E7" s="2" t="s">
        <v>6</v>
      </c>
    </row>
    <row r="8" spans="1:5" ht="15.6">
      <c r="B8" s="35" t="s">
        <v>6</v>
      </c>
      <c r="E8" s="2" t="s">
        <v>7</v>
      </c>
    </row>
    <row r="9" spans="1:5">
      <c r="B9" s="44"/>
      <c r="C9" s="45"/>
      <c r="E9" s="2" t="s">
        <v>8</v>
      </c>
    </row>
    <row r="10" spans="1:5" ht="15.6">
      <c r="B10" s="6" t="s">
        <v>9</v>
      </c>
    </row>
    <row r="11" spans="1:5" ht="29.45" customHeight="1">
      <c r="B11" s="44"/>
      <c r="C11" s="45"/>
    </row>
    <row r="12" spans="1:5" ht="15" thickBot="1"/>
    <row r="13" spans="1:5">
      <c r="B13" s="46" t="s">
        <v>10</v>
      </c>
      <c r="C13" s="53"/>
    </row>
    <row r="14" spans="1:5" ht="15.6" thickBot="1">
      <c r="B14" s="7"/>
      <c r="C14" s="8" t="s">
        <v>11</v>
      </c>
    </row>
    <row r="15" spans="1:5" ht="15.6" thickBot="1">
      <c r="B15" s="9" t="s">
        <v>12</v>
      </c>
      <c r="C15" s="10"/>
    </row>
    <row r="16" spans="1:5" ht="15.95" thickBot="1">
      <c r="B16" s="11" t="s">
        <v>13</v>
      </c>
      <c r="C16" s="36" t="str">
        <f>IF(OR(ISBLANK(C17),ISBLANK(C18),ISBLANK(C19)),"",SUM(C17:C19))</f>
        <v/>
      </c>
    </row>
    <row r="17" spans="2:3" ht="15.95" thickBot="1">
      <c r="B17" s="11" t="s">
        <v>14</v>
      </c>
      <c r="C17" s="41"/>
    </row>
    <row r="18" spans="2:3" ht="15.95" thickBot="1">
      <c r="B18" s="13" t="s">
        <v>15</v>
      </c>
      <c r="C18" s="41"/>
    </row>
    <row r="19" spans="2:3" ht="15.95" thickBot="1">
      <c r="B19" s="13" t="s">
        <v>16</v>
      </c>
      <c r="C19" s="41"/>
    </row>
    <row r="20" spans="2:3" ht="15.95" thickBot="1">
      <c r="B20" s="11" t="s">
        <v>17</v>
      </c>
      <c r="C20" s="36" t="str">
        <f>IF(OR(ISBLANK(C21),ISBLANK(C22)),"",SUM(C21:C22))</f>
        <v/>
      </c>
    </row>
    <row r="21" spans="2:3" ht="15.95" thickBot="1">
      <c r="B21" s="13" t="s">
        <v>18</v>
      </c>
      <c r="C21" s="41"/>
    </row>
    <row r="22" spans="2:3" ht="15.95" thickBot="1">
      <c r="B22" s="11" t="s">
        <v>19</v>
      </c>
      <c r="C22" s="41"/>
    </row>
    <row r="23" spans="2:3" ht="15.95" thickBot="1">
      <c r="B23" s="11" t="s">
        <v>20</v>
      </c>
      <c r="C23" s="36" t="str">
        <f>IF(OR(ISBLANK(C24),ISBLANK(C25),ISBLANK(C26)),"",SUM(C24:C26))</f>
        <v/>
      </c>
    </row>
    <row r="24" spans="2:3" ht="15.95" thickBot="1">
      <c r="B24" s="13" t="s">
        <v>21</v>
      </c>
      <c r="C24" s="41"/>
    </row>
    <row r="25" spans="2:3" ht="15.95" thickBot="1">
      <c r="B25" s="13" t="s">
        <v>22</v>
      </c>
      <c r="C25" s="41"/>
    </row>
    <row r="26" spans="2:3" ht="15.95" thickBot="1">
      <c r="B26" s="13" t="s">
        <v>23</v>
      </c>
      <c r="C26" s="41"/>
    </row>
    <row r="27" spans="2:3" ht="15.95" thickBot="1">
      <c r="B27" s="11" t="s">
        <v>24</v>
      </c>
      <c r="C27" s="36" t="str">
        <f>IF(OR(ISBLANK(C28),ISBLANK(C29),ISBLANK(C30)),"",SUM(C28:C30))</f>
        <v/>
      </c>
    </row>
    <row r="28" spans="2:3" ht="15.95" thickBot="1">
      <c r="B28" s="13" t="s">
        <v>25</v>
      </c>
      <c r="C28" s="41"/>
    </row>
    <row r="29" spans="2:3" ht="15.95" thickBot="1">
      <c r="B29" s="13" t="s">
        <v>26</v>
      </c>
      <c r="C29" s="41"/>
    </row>
    <row r="30" spans="2:3" ht="15.95" thickBot="1">
      <c r="B30" s="13" t="s">
        <v>27</v>
      </c>
      <c r="C30" s="41"/>
    </row>
    <row r="31" spans="2:3" ht="15.95" thickBot="1">
      <c r="B31" s="14" t="s">
        <v>28</v>
      </c>
      <c r="C31" s="37"/>
    </row>
    <row r="32" spans="2:3" ht="15.95" thickBot="1">
      <c r="B32" s="11" t="s">
        <v>29</v>
      </c>
      <c r="C32" s="36" t="str">
        <f>IF(OR(ISBLANK(C33),ISBLANK(C34)),"",SUM(C33:C34))</f>
        <v/>
      </c>
    </row>
    <row r="33" spans="2:6" ht="15.95" thickBot="1">
      <c r="B33" s="13" t="s">
        <v>30</v>
      </c>
      <c r="C33" s="41"/>
    </row>
    <row r="34" spans="2:6" ht="15.95" thickBot="1">
      <c r="B34" s="13" t="s">
        <v>31</v>
      </c>
      <c r="C34" s="41"/>
    </row>
    <row r="35" spans="2:6" ht="15.95" thickBot="1">
      <c r="B35" s="11" t="s">
        <v>32</v>
      </c>
      <c r="C35" s="36" t="str">
        <f>IF(ISBLANK(C36),"",C36)</f>
        <v/>
      </c>
    </row>
    <row r="36" spans="2:6" ht="15.95" thickBot="1">
      <c r="B36" s="13" t="s">
        <v>33</v>
      </c>
      <c r="C36" s="41"/>
    </row>
    <row r="37" spans="2:6" ht="15.95" thickBot="1">
      <c r="B37" s="11" t="s">
        <v>34</v>
      </c>
      <c r="C37" s="36" t="str">
        <f>IF(OR(ISBLANK(C38),ISBLANK(C39)),"",SUM(C38:C39))</f>
        <v/>
      </c>
    </row>
    <row r="38" spans="2:6" ht="15.95" thickBot="1">
      <c r="B38" s="13" t="s">
        <v>35</v>
      </c>
      <c r="C38" s="41"/>
    </row>
    <row r="39" spans="2:6" ht="15.95" thickBot="1">
      <c r="B39" s="13" t="s">
        <v>36</v>
      </c>
      <c r="C39" s="41"/>
    </row>
    <row r="40" spans="2:6" ht="15.95" thickBot="1">
      <c r="B40" s="11" t="s">
        <v>37</v>
      </c>
      <c r="C40" s="36" t="str">
        <f>IF(OR(ISBLANK(C41),ISBLANK(C42)),"",SUM(C41:C42))</f>
        <v/>
      </c>
    </row>
    <row r="41" spans="2:6" ht="15.95" thickBot="1">
      <c r="B41" s="13" t="s">
        <v>38</v>
      </c>
      <c r="C41" s="41"/>
    </row>
    <row r="42" spans="2:6" ht="15.95" thickBot="1">
      <c r="B42" s="13" t="s">
        <v>39</v>
      </c>
      <c r="C42" s="41"/>
    </row>
    <row r="43" spans="2:6" ht="15.95" thickBot="1">
      <c r="B43" s="14" t="s">
        <v>40</v>
      </c>
      <c r="C43" s="15"/>
      <c r="E43" s="47" t="s">
        <v>41</v>
      </c>
      <c r="F43" s="48"/>
    </row>
    <row r="44" spans="2:6" ht="15.95" thickBot="1">
      <c r="B44" s="11" t="s">
        <v>42</v>
      </c>
      <c r="C44" s="36" t="str">
        <f>IF(OR(ISBLANK(C45),ISBLANK(C46),ISBLANK(C47)),"",SUM(C45:C47))</f>
        <v/>
      </c>
      <c r="E44" s="49"/>
      <c r="F44" s="50"/>
    </row>
    <row r="45" spans="2:6" ht="15.95" thickBot="1">
      <c r="B45" s="13" t="s">
        <v>43</v>
      </c>
      <c r="C45" s="41"/>
      <c r="E45" s="51"/>
      <c r="F45" s="52"/>
    </row>
    <row r="46" spans="2:6" ht="15.95" thickBot="1">
      <c r="B46" s="13" t="s">
        <v>44</v>
      </c>
      <c r="C46" s="41"/>
    </row>
    <row r="47" spans="2:6" ht="15.95" thickBot="1">
      <c r="B47" s="13" t="s">
        <v>45</v>
      </c>
      <c r="C47" s="41"/>
      <c r="E47" s="16" t="s">
        <v>46</v>
      </c>
      <c r="F47" s="17" t="s">
        <v>47</v>
      </c>
    </row>
    <row r="48" spans="2:6" ht="15.95" thickBot="1">
      <c r="B48" s="11" t="s">
        <v>48</v>
      </c>
      <c r="C48" s="36" t="str">
        <f>IF(OR(ISBLANK(C49),ISBLANK(C50)),"",SUM(C49:C50))</f>
        <v/>
      </c>
      <c r="E48" s="18" t="s">
        <v>49</v>
      </c>
      <c r="F48" s="19" t="s">
        <v>50</v>
      </c>
    </row>
    <row r="49" spans="2:6" ht="15.95" thickBot="1">
      <c r="B49" s="13" t="s">
        <v>51</v>
      </c>
      <c r="C49" s="41"/>
      <c r="E49" s="18" t="s">
        <v>52</v>
      </c>
      <c r="F49" s="19" t="s">
        <v>53</v>
      </c>
    </row>
    <row r="50" spans="2:6" ht="15.95" thickBot="1">
      <c r="B50" s="13" t="s">
        <v>54</v>
      </c>
      <c r="C50" s="41"/>
      <c r="E50" s="18" t="s">
        <v>55</v>
      </c>
      <c r="F50" s="19" t="s">
        <v>56</v>
      </c>
    </row>
    <row r="51" spans="2:6" ht="15.95" thickBot="1">
      <c r="B51" s="11" t="s">
        <v>57</v>
      </c>
      <c r="C51" s="36" t="str">
        <f>IF(OR(C16="",C20="",C23="",C27="",C32="",C35="",C37="",C40="",C44="",C48=""),"",C16+C20+C23+C27+C32+C35+C37+C40+C44+C48)</f>
        <v/>
      </c>
      <c r="E51" s="20" t="s">
        <v>58</v>
      </c>
      <c r="F51" s="21" t="s">
        <v>59</v>
      </c>
    </row>
    <row r="52" spans="2:6" ht="15.95" thickBot="1">
      <c r="B52" s="22" t="s">
        <v>60</v>
      </c>
      <c r="C52" s="38" t="str">
        <f>IF(C51="","",IF(OR(MIN(C49:C50,C45:C47,C41:C42,C38:C39,C36,C33:C34,C28:C30,C24:C26,C21:C22,C16:C19)=0,C51&lt;60),E51,IF(C51&lt;75,E50,IF(C51&lt;90,E49,E48))))</f>
        <v/>
      </c>
    </row>
    <row r="53" spans="2:6"/>
    <row r="54" spans="2:6" ht="15.6">
      <c r="B54" s="6" t="s">
        <v>61</v>
      </c>
    </row>
    <row r="55" spans="2:6" ht="161.1" customHeight="1">
      <c r="B55" s="44"/>
      <c r="C55" s="45"/>
      <c r="E55" s="23" t="str">
        <f>"Komentář hodnocení by měl mít 150 až 200 slov. Orientační počet slov: "&amp;IF(B55="",0,(LEN(TRIM(B55))-LEN(SUBSTITUTE(TRIM(B55)," ",""))+1))</f>
        <v>Komentář hodnocení by měl mít 150 až 200 slov. Orientační počet slov: 0</v>
      </c>
    </row>
    <row r="56" spans="2:6"/>
    <row r="57" spans="2:6" ht="15.6">
      <c r="B57" s="39" t="str">
        <f>IF(B5="Vyberte typ posudku DP","Nejprve vyberte typ posudku",CONCATENATE("Jméno ",IF(B5="Posudek vedoucího diplomové práce","vedoucího",IF(B5="Posudek vedoucí diplomové práce","vedoucí",IF(B5="Posudek oponenta diplomové práce","oponenta","oponentky")))," diplomové práce:"))</f>
        <v>Nejprve vyberte typ posudku</v>
      </c>
    </row>
    <row r="58" spans="2:6">
      <c r="B58" s="54"/>
      <c r="C58" s="55"/>
      <c r="E58" s="43" t="s">
        <v>62</v>
      </c>
      <c r="F58" s="43"/>
    </row>
    <row r="59" spans="2:6" ht="15.6">
      <c r="B59" s="39" t="str">
        <f>IF(B5="Vyberte typ posudku DP","Nejprve vyberte typ posudku",CONCATENATE("Pracoviště ",IF(B5="Posudek vedoucího diplomové práce","vedoucího",IF(B5="Posudek vedoucí diplomové práce","vedoucí",IF(B5="Posudek oponenta diplomové práce","oponenta","oponentky")))," diplomové práce:"))</f>
        <v>Nejprve vyberte typ posudku</v>
      </c>
      <c r="E59" s="43"/>
      <c r="F59" s="43"/>
    </row>
    <row r="60" spans="2:6">
      <c r="B60" s="54"/>
      <c r="C60" s="55"/>
      <c r="E60" s="43"/>
      <c r="F60" s="43"/>
    </row>
    <row r="61" spans="2:6"/>
    <row r="62" spans="2:6"/>
    <row r="63" spans="2:6">
      <c r="B63" s="24">
        <f ca="1">TODAY()</f>
        <v>45981</v>
      </c>
      <c r="C63" s="25"/>
    </row>
    <row r="64" spans="2:6">
      <c r="C64" s="26" t="str">
        <f>IF(B5="Vyberte typ posudku DP","Nejprve vyberte typ posudku",CONCATENATE("Podpis ",IF(B5="Posudek vedoucího diplomové práce","vedoucího",IF(B5="Posudek vedoucí diplomové práce","vedoucí",IF(B5="Posudek oponenta diplomové práce","oponenta","oponentky")))," diplomové práce"))</f>
        <v>Nejprve vyberte typ posudku</v>
      </c>
    </row>
  </sheetData>
  <sheetProtection algorithmName="SHA-512" hashValue="CbO7exrRzxdeAvlA41kCWppy2Bm9ql+/Z4w2Dwg/KRtQ1W3pYaZZ4+gZBxiD2p5zt8B8eM7Y6uIP4MbNra9abg==" saltValue="ibYAQVO3g3+ontW1raUFcg==" spinCount="100000" sheet="1" objects="1" scenarios="1"/>
  <mergeCells count="9">
    <mergeCell ref="B58:C58"/>
    <mergeCell ref="E58:F60"/>
    <mergeCell ref="B60:C60"/>
    <mergeCell ref="B7:C7"/>
    <mergeCell ref="B9:C9"/>
    <mergeCell ref="B11:C11"/>
    <mergeCell ref="B13:C13"/>
    <mergeCell ref="E43:F45"/>
    <mergeCell ref="B55:C55"/>
  </mergeCells>
  <dataValidations xWindow="1096" yWindow="639" count="8">
    <dataValidation type="list" allowBlank="1" showInputMessage="1" showErrorMessage="1" sqref="B8" xr:uid="{C4F9B055-7A9E-451D-AD3E-CCD7E57C7CB5}">
      <formula1>$E$7:$E$9</formula1>
    </dataValidation>
    <dataValidation type="list" allowBlank="1" showInputMessage="1" showErrorMessage="1" sqref="B5" xr:uid="{52C94128-B7EF-4E7B-AD1A-816C69260458}">
      <formula1>$E$1:$E$5</formula1>
    </dataValidation>
    <dataValidation type="whole" allowBlank="1" showInputMessage="1" showErrorMessage="1" error="Možné hodnoty jsou od 0 do 10" prompt="Zadávejte až 10 bodů za naplnění kritéria" sqref="C30" xr:uid="{7CCDD4E9-0F43-4543-A2CA-CA25EA0368C6}">
      <formula1>0</formula1>
      <formula2>10</formula2>
    </dataValidation>
    <dataValidation type="whole" allowBlank="1" showInputMessage="1" showErrorMessage="1" error="Možné hodnoty jsou od 0 do 3" prompt="Zadávejte až 3 body za naplnění kritéria" sqref="C26 C33 C39 C42" xr:uid="{F6FA6B62-4328-4924-9CDF-59180E4A11F6}">
      <formula1>0</formula1>
      <formula2>3</formula2>
    </dataValidation>
    <dataValidation type="whole" allowBlank="1" showInputMessage="1" showErrorMessage="1" error="Možné hodnoty jsou od 0 do 8" prompt="Zadávejte až 8 bodů za naplnění kritéria" sqref="C25 C50" xr:uid="{9FE13886-8915-44C6-B20D-3B3575D0BBBB}">
      <formula1>0</formula1>
      <formula2>8</formula2>
    </dataValidation>
    <dataValidation type="whole" allowBlank="1" showInputMessage="1" showErrorMessage="1" error="Možné hodnoty jsou od 0 do 5" prompt="Zadávejte až 5 bodů za naplnění kritéria" sqref="C21:C22 C28:C29 C36 C45:C47" xr:uid="{22950ADD-3945-4C0A-A85E-23438DABD1B4}">
      <formula1>0</formula1>
      <formula2>5</formula2>
    </dataValidation>
    <dataValidation type="whole" allowBlank="1" showInputMessage="1" showErrorMessage="1" error="Možné hodnoty jsou od 0 do 2" prompt="Zadávejte až 2 body za naplnění kritéria" sqref="C19 C34 C38 C41 C49" xr:uid="{9216138B-8891-4F14-B954-68EF1DA35CCD}">
      <formula1>0</formula1>
      <formula2>2</formula2>
    </dataValidation>
    <dataValidation type="whole" allowBlank="1" showInputMessage="1" showErrorMessage="1" error="Možné hodnoty jsou od 0 do 4" prompt="Zadávejte až 4 body za naplnění kritéria" sqref="C17:C18 C24" xr:uid="{60B3FD8E-5347-4F31-821E-051A7888EEE7}">
      <formula1>0</formula1>
      <formula2>4</formula2>
    </dataValidation>
  </dataValidations>
  <pageMargins left="0.70866141732283472" right="0.70866141732283472" top="0.78740157480314965" bottom="0.78740157480314965" header="0.31496062992125984" footer="0.31496062992125984"/>
  <pageSetup paperSize="9" scale="79" fitToHeight="0" orientation="portrait" r:id="rId1"/>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9F09B-25D1-407D-A41A-F561C282CA46}">
  <sheetPr>
    <pageSetUpPr fitToPage="1"/>
  </sheetPr>
  <dimension ref="A1:F64"/>
  <sheetViews>
    <sheetView showGridLines="0" showRowColHeaders="0" tabSelected="1" workbookViewId="0">
      <selection activeCell="B11" sqref="B11:C11"/>
    </sheetView>
  </sheetViews>
  <sheetFormatPr defaultColWidth="0" defaultRowHeight="14.45" customHeight="1" zeroHeight="1"/>
  <cols>
    <col min="1" max="1" width="3.85546875" customWidth="1"/>
    <col min="2" max="2" width="82" customWidth="1"/>
    <col min="3" max="3" width="27.85546875" customWidth="1"/>
    <col min="4" max="4" width="3.85546875" customWidth="1"/>
    <col min="5" max="5" width="17.5703125" bestFit="1" customWidth="1"/>
    <col min="6" max="6" width="6.42578125" bestFit="1" customWidth="1"/>
    <col min="7" max="16384" width="8.7109375" hidden="1"/>
  </cols>
  <sheetData>
    <row r="1" spans="1:5">
      <c r="A1" s="1"/>
      <c r="B1" s="1"/>
      <c r="C1" s="1"/>
      <c r="E1" s="2" t="s">
        <v>63</v>
      </c>
    </row>
    <row r="2" spans="1:5" ht="22.5">
      <c r="A2" s="1"/>
      <c r="B2" s="3"/>
      <c r="C2" s="1"/>
      <c r="E2" s="40" t="s">
        <v>64</v>
      </c>
    </row>
    <row r="3" spans="1:5" ht="20.100000000000001">
      <c r="A3" s="1"/>
      <c r="B3" s="4"/>
      <c r="C3" s="1"/>
      <c r="E3" s="2" t="s">
        <v>65</v>
      </c>
    </row>
    <row r="4" spans="1:5" ht="15.6">
      <c r="A4" s="1"/>
      <c r="B4" s="5"/>
      <c r="C4" s="1"/>
      <c r="E4" s="2"/>
    </row>
    <row r="5" spans="1:5" ht="20.100000000000001">
      <c r="B5" s="34" t="s">
        <v>64</v>
      </c>
      <c r="E5" s="2"/>
    </row>
    <row r="6" spans="1:5" ht="15.6">
      <c r="B6" s="6" t="s">
        <v>66</v>
      </c>
    </row>
    <row r="7" spans="1:5" ht="29.45" customHeight="1">
      <c r="B7" s="44"/>
      <c r="C7" s="45"/>
      <c r="E7" s="2" t="s">
        <v>6</v>
      </c>
    </row>
    <row r="8" spans="1:5" ht="15.6">
      <c r="B8" s="6" t="s">
        <v>67</v>
      </c>
      <c r="E8" s="2" t="s">
        <v>68</v>
      </c>
    </row>
    <row r="9" spans="1:5">
      <c r="B9" s="44"/>
      <c r="C9" s="45"/>
      <c r="E9" s="2" t="s">
        <v>69</v>
      </c>
    </row>
    <row r="10" spans="1:5" ht="15.6">
      <c r="B10" s="6" t="s">
        <v>70</v>
      </c>
    </row>
    <row r="11" spans="1:5" ht="30" customHeight="1">
      <c r="B11" s="44"/>
      <c r="C11" s="45"/>
    </row>
    <row r="12" spans="1:5" ht="15" thickBot="1"/>
    <row r="13" spans="1:5">
      <c r="B13" s="46" t="s">
        <v>71</v>
      </c>
      <c r="C13" s="53"/>
    </row>
    <row r="14" spans="1:5" ht="15.6" thickBot="1">
      <c r="B14" s="7"/>
      <c r="C14" s="8" t="s">
        <v>72</v>
      </c>
    </row>
    <row r="15" spans="1:5" ht="15.6" thickBot="1">
      <c r="B15" s="9" t="s">
        <v>73</v>
      </c>
      <c r="C15" s="10"/>
    </row>
    <row r="16" spans="1:5" ht="15.95" thickBot="1">
      <c r="B16" s="11" t="s">
        <v>74</v>
      </c>
      <c r="C16" s="36" t="str">
        <f>IF(OR(ISBLANK(C17),ISBLANK(C18),ISBLANK(C19)),"",SUM(C17:C19))</f>
        <v/>
      </c>
    </row>
    <row r="17" spans="2:3" ht="15.95" thickBot="1">
      <c r="B17" s="31" t="s">
        <v>75</v>
      </c>
      <c r="C17" s="41"/>
    </row>
    <row r="18" spans="2:3" ht="15.95" thickBot="1">
      <c r="B18" s="31" t="s">
        <v>76</v>
      </c>
      <c r="C18" s="41"/>
    </row>
    <row r="19" spans="2:3" ht="15.95" thickBot="1">
      <c r="B19" s="31" t="s">
        <v>77</v>
      </c>
      <c r="C19" s="41"/>
    </row>
    <row r="20" spans="2:3" ht="15.95" thickBot="1">
      <c r="B20" s="11" t="s">
        <v>78</v>
      </c>
      <c r="C20" s="36" t="str">
        <f>IF(OR(ISBLANK(C21),ISBLANK(C22)),"",SUM(C21:C22))</f>
        <v/>
      </c>
    </row>
    <row r="21" spans="2:3" ht="15.95" thickBot="1">
      <c r="B21" s="31" t="s">
        <v>79</v>
      </c>
      <c r="C21" s="41"/>
    </row>
    <row r="22" spans="2:3" ht="15.95" thickBot="1">
      <c r="B22" s="31" t="s">
        <v>80</v>
      </c>
      <c r="C22" s="41"/>
    </row>
    <row r="23" spans="2:3" ht="15.95" thickBot="1">
      <c r="B23" s="11" t="s">
        <v>81</v>
      </c>
      <c r="C23" s="36" t="str">
        <f>IF(OR(ISBLANK(C24),ISBLANK(C25),ISBLANK(C26)),"",SUM(C24:C26))</f>
        <v/>
      </c>
    </row>
    <row r="24" spans="2:3" ht="30.95" thickBot="1">
      <c r="B24" s="31" t="s">
        <v>82</v>
      </c>
      <c r="C24" s="41"/>
    </row>
    <row r="25" spans="2:3" ht="15.95" thickBot="1">
      <c r="B25" s="31" t="s">
        <v>83</v>
      </c>
      <c r="C25" s="41"/>
    </row>
    <row r="26" spans="2:3" ht="15.95" thickBot="1">
      <c r="B26" s="31" t="s">
        <v>84</v>
      </c>
      <c r="C26" s="41"/>
    </row>
    <row r="27" spans="2:3" ht="18" customHeight="1" thickBot="1">
      <c r="B27" s="11" t="s">
        <v>85</v>
      </c>
      <c r="C27" s="36" t="str">
        <f>IF(OR(ISBLANK(C28),ISBLANK(C29),ISBLANK(C30)),"",SUM(C28:C30))</f>
        <v/>
      </c>
    </row>
    <row r="28" spans="2:3" ht="15.95" thickBot="1">
      <c r="B28" s="31" t="s">
        <v>86</v>
      </c>
      <c r="C28" s="41"/>
    </row>
    <row r="29" spans="2:3" ht="15.95" thickBot="1">
      <c r="B29" s="31" t="s">
        <v>87</v>
      </c>
      <c r="C29" s="41"/>
    </row>
    <row r="30" spans="2:3" ht="15.95" thickBot="1">
      <c r="B30" s="31" t="s">
        <v>88</v>
      </c>
      <c r="C30" s="41"/>
    </row>
    <row r="31" spans="2:3" ht="15.95" thickBot="1">
      <c r="B31" s="14" t="s">
        <v>89</v>
      </c>
      <c r="C31" s="15"/>
    </row>
    <row r="32" spans="2:3" ht="15.95" thickBot="1">
      <c r="B32" s="11" t="s">
        <v>90</v>
      </c>
      <c r="C32" s="36" t="str">
        <f>IF(OR(ISBLANK(C33),ISBLANK(C34)),"",SUM(C33:C34))</f>
        <v/>
      </c>
    </row>
    <row r="33" spans="2:6" ht="15.95" thickBot="1">
      <c r="B33" s="31" t="s">
        <v>91</v>
      </c>
      <c r="C33" s="41"/>
    </row>
    <row r="34" spans="2:6" ht="15.95" thickBot="1">
      <c r="B34" s="31" t="s">
        <v>92</v>
      </c>
      <c r="C34" s="41"/>
    </row>
    <row r="35" spans="2:6" ht="15.95" thickBot="1">
      <c r="B35" s="11" t="s">
        <v>93</v>
      </c>
      <c r="C35" s="36" t="str">
        <f>IF(ISBLANK(C36),"",C36)</f>
        <v/>
      </c>
    </row>
    <row r="36" spans="2:6" ht="15.95" thickBot="1">
      <c r="B36" s="31" t="s">
        <v>94</v>
      </c>
      <c r="C36" s="41"/>
    </row>
    <row r="37" spans="2:6" ht="15.95" thickBot="1">
      <c r="B37" s="11" t="s">
        <v>95</v>
      </c>
      <c r="C37" s="36" t="str">
        <f>IF(OR(ISBLANK(C38),ISBLANK(C39)),"",SUM(C38:C39))</f>
        <v/>
      </c>
    </row>
    <row r="38" spans="2:6" ht="15.95" thickBot="1">
      <c r="B38" s="31" t="s">
        <v>96</v>
      </c>
      <c r="C38" s="41"/>
    </row>
    <row r="39" spans="2:6" ht="30.95" thickBot="1">
      <c r="B39" s="31" t="s">
        <v>97</v>
      </c>
      <c r="C39" s="41"/>
    </row>
    <row r="40" spans="2:6" ht="15.95" thickBot="1">
      <c r="B40" s="11" t="s">
        <v>98</v>
      </c>
      <c r="C40" s="36" t="str">
        <f>IF(OR(ISBLANK(C41),ISBLANK(C42)),"",SUM(C41:C42))</f>
        <v/>
      </c>
    </row>
    <row r="41" spans="2:6" ht="15.95" thickBot="1">
      <c r="B41" s="31" t="s">
        <v>99</v>
      </c>
      <c r="C41" s="41"/>
    </row>
    <row r="42" spans="2:6" ht="15.95" thickBot="1">
      <c r="B42" s="31" t="s">
        <v>100</v>
      </c>
      <c r="C42" s="41"/>
    </row>
    <row r="43" spans="2:6" ht="15.95" thickBot="1">
      <c r="B43" s="14" t="s">
        <v>101</v>
      </c>
      <c r="C43" s="15"/>
      <c r="E43" s="47" t="s">
        <v>102</v>
      </c>
      <c r="F43" s="48"/>
    </row>
    <row r="44" spans="2:6" ht="15.95" thickBot="1">
      <c r="B44" s="11" t="s">
        <v>103</v>
      </c>
      <c r="C44" s="12" t="str">
        <f>IF(OR(ISBLANK(C45),ISBLANK(C46),ISBLANK(C47)),"",SUM(C45:C47))</f>
        <v/>
      </c>
      <c r="E44" s="49"/>
      <c r="F44" s="50"/>
    </row>
    <row r="45" spans="2:6" ht="15.95" thickBot="1">
      <c r="B45" s="31" t="s">
        <v>104</v>
      </c>
      <c r="C45" s="41"/>
      <c r="E45" s="51"/>
      <c r="F45" s="52"/>
    </row>
    <row r="46" spans="2:6" ht="15.95" thickBot="1">
      <c r="B46" s="31" t="s">
        <v>105</v>
      </c>
      <c r="C46" s="41"/>
    </row>
    <row r="47" spans="2:6" ht="15.95" thickBot="1">
      <c r="B47" s="31" t="s">
        <v>106</v>
      </c>
      <c r="C47" s="41"/>
      <c r="E47" s="16" t="s">
        <v>107</v>
      </c>
      <c r="F47" s="17" t="s">
        <v>72</v>
      </c>
    </row>
    <row r="48" spans="2:6" ht="15.95" thickBot="1">
      <c r="B48" s="11" t="s">
        <v>108</v>
      </c>
      <c r="C48" s="36" t="str">
        <f>IF(OR(ISBLANK(C49),ISBLANK(C50)),"",SUM(C49:C50))</f>
        <v/>
      </c>
      <c r="E48" s="18" t="s">
        <v>109</v>
      </c>
      <c r="F48" s="19" t="s">
        <v>50</v>
      </c>
    </row>
    <row r="49" spans="2:6" ht="15.95" thickBot="1">
      <c r="B49" s="31" t="s">
        <v>110</v>
      </c>
      <c r="C49" s="41"/>
      <c r="E49" s="18" t="s">
        <v>111</v>
      </c>
      <c r="F49" s="19" t="s">
        <v>53</v>
      </c>
    </row>
    <row r="50" spans="2:6" ht="30.95" thickBot="1">
      <c r="B50" s="31" t="s">
        <v>112</v>
      </c>
      <c r="C50" s="41"/>
      <c r="E50" s="18" t="s">
        <v>113</v>
      </c>
      <c r="F50" s="19" t="s">
        <v>56</v>
      </c>
    </row>
    <row r="51" spans="2:6" ht="15.95" thickBot="1">
      <c r="B51" s="11" t="s">
        <v>114</v>
      </c>
      <c r="C51" s="36" t="str">
        <f>IF(OR(C16="",C20="",C23="",C27="",C32="",C35="",C37="",C40="",C44="",C48=""),"",C16+C20+C23+C27+C32+C35+C37+C40+C44+C48)</f>
        <v/>
      </c>
      <c r="E51" s="20" t="s">
        <v>115</v>
      </c>
      <c r="F51" s="21" t="s">
        <v>59</v>
      </c>
    </row>
    <row r="52" spans="2:6" ht="15.95" thickBot="1">
      <c r="B52" s="22" t="s">
        <v>116</v>
      </c>
      <c r="C52" s="38" t="str">
        <f>IF(C51="","",IF(OR(MIN(C49:C50,C45:C47,C41:C42,C38:C39,C36,C33:C34,C28:C30,C24:C26,C21:C22,C16:C19)=0,C51&lt;60),E51,IF(C51&lt;75,E50,IF(C51&lt;90,E49,E48))))</f>
        <v/>
      </c>
    </row>
    <row r="53" spans="2:6"/>
    <row r="54" spans="2:6" ht="15.6">
      <c r="B54" s="6" t="s">
        <v>117</v>
      </c>
    </row>
    <row r="55" spans="2:6" ht="146.44999999999999" customHeight="1">
      <c r="B55" s="44"/>
      <c r="C55" s="45"/>
      <c r="E55" s="32" t="str">
        <f>"Overall evaluation should be 150-200 words long. Word count: "&amp;IF(B55="",0,(LEN(TRIM(B55))-LEN(SUBSTITUTE(TRIM(B55)," ",""))+1))</f>
        <v>Overall evaluation should be 150-200 words long. Word count: 0</v>
      </c>
    </row>
    <row r="56" spans="2:6"/>
    <row r="57" spans="2:6" ht="15.6">
      <c r="B57" s="39" t="str">
        <f>IF(B5="Select the type of thesis evaluation","First, select the type of evaluation",CONCATENATE("Name of the Master's thesis ",IF(B5="Master’s Thesis Evaluation by the Supervisor","supervisor:",IF(B5="Master’s Thesis Evaluation by the Opponent","opponent:"))))</f>
        <v>Name of the Master's thesis supervisor:</v>
      </c>
    </row>
    <row r="58" spans="2:6">
      <c r="B58" s="54"/>
      <c r="C58" s="55"/>
      <c r="E58" s="43" t="s">
        <v>118</v>
      </c>
      <c r="F58" s="43"/>
    </row>
    <row r="59" spans="2:6" ht="15.6">
      <c r="B59" s="39" t="str">
        <f>IF(B5="Select the type of thesis evaluation","First, select the type of evaluation",CONCATENATE("Occupation of the Master's thesis ",IF(B5="Master’s Thesis Evaluation by the Supervisor","supervisor:",IF(B5="Master’s Thesis Evaluation by the Opponent","oponnent:"))))</f>
        <v>Occupation of the Master's thesis supervisor:</v>
      </c>
      <c r="E59" s="43"/>
      <c r="F59" s="43"/>
    </row>
    <row r="60" spans="2:6">
      <c r="B60" s="54"/>
      <c r="C60" s="55"/>
      <c r="E60" s="43"/>
      <c r="F60" s="43"/>
    </row>
    <row r="61" spans="2:6"/>
    <row r="62" spans="2:6"/>
    <row r="63" spans="2:6">
      <c r="B63" s="33">
        <f ca="1">TODAY()</f>
        <v>45981</v>
      </c>
      <c r="C63" s="25"/>
    </row>
    <row r="64" spans="2:6">
      <c r="C64" s="42" t="str">
        <f>IF(B5="Select the type of thesis evaluation","First, select the type of evaluation",CONCATENATE("Signature of the Master's thesis ",IF(B5="Thesis supervisor report","supervisor:",IF(B5="Thesis opponent report","opponent:"))))</f>
        <v>Signature of the Master's thesis NEPRAVDA</v>
      </c>
    </row>
  </sheetData>
  <sheetProtection algorithmName="SHA-512" hashValue="SNJRj9ZABXXvaPP5AYrybWn9fx/D3ADhI2htTtiMaaMnKg+P5hfkzuliLSG4Gl0yBjqVAo/kaYa9+RxGc5tjGA==" saltValue="mtvN2lA3lfyKTsto5Gkx3Q==" spinCount="100000" sheet="1" objects="1" scenarios="1"/>
  <mergeCells count="9">
    <mergeCell ref="B58:C58"/>
    <mergeCell ref="E58:F60"/>
    <mergeCell ref="B60:C60"/>
    <mergeCell ref="B7:C7"/>
    <mergeCell ref="B9:C9"/>
    <mergeCell ref="B11:C11"/>
    <mergeCell ref="B13:C13"/>
    <mergeCell ref="E43:F45"/>
    <mergeCell ref="B55:C55"/>
  </mergeCells>
  <dataValidations count="13">
    <dataValidation type="whole" allowBlank="1" showInputMessage="1" showErrorMessage="1" error="Possible values ​​are from 0 to 4" prompt="Enter up to 4 points for meeting the criteria" sqref="C24 C18" xr:uid="{42B0AB89-DE30-488E-90CC-D4C08E21ED65}">
      <formula1>0</formula1>
      <formula2>4</formula2>
    </dataValidation>
    <dataValidation type="whole" allowBlank="1" showInputMessage="1" showErrorMessage="1" error="Possible values ​​are from 0 to 2" prompt="Enter up to 2 points for fulfilling the criteria" sqref="C49 C34 C38 C41" xr:uid="{0A200F8D-0F7B-4F4A-B6A1-79303EB384A0}">
      <formula1>0</formula1>
      <formula2>2</formula2>
    </dataValidation>
    <dataValidation type="whole" allowBlank="1" showInputMessage="1" showErrorMessage="1" error="Possible values ​​are from 0 to 5" prompt="Enter up to 5 points for fulfilling the criteria" sqref="C36 C45:C47" xr:uid="{C44BFBA8-3DFF-425A-B7A7-91D9963EC7D4}">
      <formula1>0</formula1>
      <formula2>5</formula2>
    </dataValidation>
    <dataValidation type="whole" allowBlank="1" showInputMessage="1" showErrorMessage="1" error="Possible values ​​are from 0 to 8" prompt="Enter up to 8 points for fulfilling the criteria" sqref="C50" xr:uid="{3A07D7C8-E43F-4D21-AA04-B7F50D48FF7E}">
      <formula1>0</formula1>
      <formula2>8</formula2>
    </dataValidation>
    <dataValidation type="whole" allowBlank="1" showInputMessage="1" showErrorMessage="1" error="Possible values ​​are from 0 to 3" prompt="Enter up to 3 points for fulfilling the criteria" sqref="C42 C33 C39" xr:uid="{4A50F20F-5992-4220-A8BE-A6A4A5CFA580}">
      <formula1>0</formula1>
      <formula2>3</formula2>
    </dataValidation>
    <dataValidation type="whole" allowBlank="1" showInputMessage="1" showErrorMessage="1" error="Possible values are between 0 and 10" prompt="Enter up to 10 points for fulfilling the criteria" sqref="C30" xr:uid="{7648F5E8-7371-457D-A09B-E141E9B5B46F}">
      <formula1>0</formula1>
      <formula2>10</formula2>
    </dataValidation>
    <dataValidation type="list" allowBlank="1" showInputMessage="1" showErrorMessage="1" sqref="B5" xr:uid="{F2CF538B-3822-45CD-9659-3372BD5D6047}">
      <formula1>$E$1:$E$3</formula1>
    </dataValidation>
    <dataValidation type="whole" allowBlank="1" showInputMessage="1" showErrorMessage="1" error="Possible values ​​are from 0 to 4" prompt="Enter up to 4 points for fulfilling the criteria" sqref="C17" xr:uid="{D766D3DE-2991-4C9D-8992-09B678C8C722}">
      <formula1>0</formula1>
      <formula2>4</formula2>
    </dataValidation>
    <dataValidation type="whole" allowBlank="1" showInputMessage="1" showErrorMessage="1" error="Possible values ​​are from 0 to 2" prompt="Enter up to 2 points for meeting the criteria" sqref="C19" xr:uid="{CC8BA619-1F4E-4FF7-873F-D6C99C49AD03}">
      <formula1>0</formula1>
      <formula2>2</formula2>
    </dataValidation>
    <dataValidation type="whole" allowBlank="1" showInputMessage="1" showErrorMessage="1" error="Possible values ​​are from 0 to 5" prompt="Enter up to 5 points for meeting the criteria" sqref="C21:C22" xr:uid="{C379D75C-B33D-4E81-BBFE-8AA6E2488A01}">
      <formula1>0</formula1>
      <formula2>5</formula2>
    </dataValidation>
    <dataValidation type="whole" allowBlank="1" showInputMessage="1" showErrorMessage="1" error="Possible values are between 0 and 8" prompt="Enter up to 8 points for fulfilling the criteria" sqref="C25" xr:uid="{D70AC382-23C4-4AD6-AC61-B26E7A4C5FE4}">
      <formula1>0</formula1>
      <formula2>8</formula2>
    </dataValidation>
    <dataValidation type="whole" allowBlank="1" showInputMessage="1" showErrorMessage="1" error="Possible values are between 0 and 3" prompt="Enter up to 3 points for fulfilling the criteria" sqref="C26" xr:uid="{C9FE22CA-2B8A-4788-83F7-93C1E2348FBB}">
      <formula1>0</formula1>
      <formula2>3</formula2>
    </dataValidation>
    <dataValidation type="whole" allowBlank="1" showInputMessage="1" showErrorMessage="1" error="Possible values are between 0 and 5" prompt="Enter up to 5 points for fulfilling the criteria" sqref="C28:C29" xr:uid="{0E499178-58B1-425C-8A41-DD0A43A33472}">
      <formula1>0</formula1>
      <formula2>5</formula2>
    </dataValidation>
  </dataValidations>
  <pageMargins left="0.70866141732283472" right="0.70866141732283472" top="0.78740157480314965" bottom="0.78740157480314965" header="0.31496062992125984" footer="0.31496062992125984"/>
  <pageSetup paperSize="9" scale="79" fitToHeight="0" orientation="portrait" r:id="rId1"/>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7130E-1A4C-4EBA-AD6B-71C446A8EA82}">
  <dimension ref="A1:C38"/>
  <sheetViews>
    <sheetView workbookViewId="0">
      <selection activeCell="A38" sqref="A38:XFD1048576"/>
    </sheetView>
  </sheetViews>
  <sheetFormatPr defaultColWidth="0" defaultRowHeight="14.45" zeroHeight="1"/>
  <cols>
    <col min="1" max="1" width="8.7109375" customWidth="1"/>
    <col min="2" max="2" width="130.42578125" customWidth="1"/>
    <col min="3" max="3" width="8.7109375" customWidth="1"/>
    <col min="4" max="16384" width="8.7109375" hidden="1"/>
  </cols>
  <sheetData>
    <row r="1" spans="1:2">
      <c r="A1" s="27" t="s">
        <v>12</v>
      </c>
    </row>
    <row r="2" spans="1:2">
      <c r="A2" s="27" t="s">
        <v>119</v>
      </c>
    </row>
    <row r="3" spans="1:2" ht="43.5">
      <c r="A3" s="28" t="s">
        <v>120</v>
      </c>
      <c r="B3" s="29" t="s">
        <v>121</v>
      </c>
    </row>
    <row r="4" spans="1:2" ht="43.5">
      <c r="A4" s="28" t="s">
        <v>120</v>
      </c>
      <c r="B4" s="29" t="s">
        <v>122</v>
      </c>
    </row>
    <row r="5" spans="1:2" ht="29.1">
      <c r="A5" s="28" t="s">
        <v>123</v>
      </c>
      <c r="B5" s="29" t="s">
        <v>124</v>
      </c>
    </row>
    <row r="6" spans="1:2">
      <c r="A6" s="27" t="s">
        <v>125</v>
      </c>
    </row>
    <row r="7" spans="1:2" ht="29.1">
      <c r="A7" s="28" t="s">
        <v>126</v>
      </c>
      <c r="B7" s="29" t="s">
        <v>127</v>
      </c>
    </row>
    <row r="8" spans="1:2" ht="101.45">
      <c r="A8" s="28" t="s">
        <v>126</v>
      </c>
      <c r="B8" s="29" t="s">
        <v>128</v>
      </c>
    </row>
    <row r="9" spans="1:2">
      <c r="A9" s="27" t="s">
        <v>129</v>
      </c>
    </row>
    <row r="10" spans="1:2" ht="57.95">
      <c r="A10" s="28" t="s">
        <v>120</v>
      </c>
      <c r="B10" s="29" t="s">
        <v>130</v>
      </c>
    </row>
    <row r="11" spans="1:2" ht="130.5">
      <c r="A11" s="28" t="s">
        <v>131</v>
      </c>
      <c r="B11" s="29" t="s">
        <v>132</v>
      </c>
    </row>
    <row r="12" spans="1:2" ht="57.95">
      <c r="A12" s="28" t="s">
        <v>133</v>
      </c>
      <c r="B12" s="29" t="s">
        <v>134</v>
      </c>
    </row>
    <row r="13" spans="1:2">
      <c r="A13" s="27" t="s">
        <v>135</v>
      </c>
    </row>
    <row r="14" spans="1:2" ht="101.45">
      <c r="A14" s="28" t="s">
        <v>126</v>
      </c>
      <c r="B14" s="29" t="s">
        <v>136</v>
      </c>
    </row>
    <row r="15" spans="1:2" ht="72.599999999999994">
      <c r="A15" s="28" t="s">
        <v>126</v>
      </c>
      <c r="B15" s="29" t="s">
        <v>137</v>
      </c>
    </row>
    <row r="16" spans="1:2" ht="159.6">
      <c r="A16" s="28" t="s">
        <v>138</v>
      </c>
      <c r="B16" s="29" t="s">
        <v>139</v>
      </c>
    </row>
    <row r="17" spans="1:2">
      <c r="A17" s="30" t="s">
        <v>28</v>
      </c>
    </row>
    <row r="18" spans="1:2">
      <c r="A18" s="27" t="s">
        <v>140</v>
      </c>
    </row>
    <row r="19" spans="1:2" ht="57.95">
      <c r="A19" s="28" t="s">
        <v>133</v>
      </c>
      <c r="B19" s="29" t="s">
        <v>141</v>
      </c>
    </row>
    <row r="20" spans="1:2">
      <c r="A20" s="28" t="s">
        <v>123</v>
      </c>
      <c r="B20" t="s">
        <v>142</v>
      </c>
    </row>
    <row r="21" spans="1:2">
      <c r="A21" s="27" t="s">
        <v>143</v>
      </c>
    </row>
    <row r="22" spans="1:2" ht="57.95">
      <c r="A22" s="28" t="s">
        <v>126</v>
      </c>
      <c r="B22" s="29" t="s">
        <v>144</v>
      </c>
    </row>
    <row r="23" spans="1:2">
      <c r="A23" s="27" t="s">
        <v>145</v>
      </c>
    </row>
    <row r="24" spans="1:2" ht="43.5">
      <c r="A24" s="28" t="s">
        <v>123</v>
      </c>
      <c r="B24" s="29" t="s">
        <v>146</v>
      </c>
    </row>
    <row r="25" spans="1:2" ht="43.5">
      <c r="A25" s="28" t="s">
        <v>133</v>
      </c>
      <c r="B25" s="29" t="s">
        <v>147</v>
      </c>
    </row>
    <row r="26" spans="1:2">
      <c r="A26" s="30" t="s">
        <v>148</v>
      </c>
      <c r="B26" s="29"/>
    </row>
    <row r="27" spans="1:2" ht="29.1">
      <c r="A27" s="28" t="s">
        <v>123</v>
      </c>
      <c r="B27" s="29" t="s">
        <v>149</v>
      </c>
    </row>
    <row r="28" spans="1:2" ht="57.95">
      <c r="A28" s="28" t="s">
        <v>133</v>
      </c>
      <c r="B28" s="29" t="s">
        <v>150</v>
      </c>
    </row>
    <row r="29" spans="1:2">
      <c r="A29" s="27" t="s">
        <v>40</v>
      </c>
      <c r="B29" s="29"/>
    </row>
    <row r="30" spans="1:2">
      <c r="A30" s="27" t="s">
        <v>151</v>
      </c>
      <c r="B30" s="29"/>
    </row>
    <row r="31" spans="1:2" ht="43.5">
      <c r="A31" s="28" t="s">
        <v>126</v>
      </c>
      <c r="B31" s="29" t="s">
        <v>152</v>
      </c>
    </row>
    <row r="32" spans="1:2" ht="29.1">
      <c r="A32" s="28" t="s">
        <v>126</v>
      </c>
      <c r="B32" s="29" t="s">
        <v>153</v>
      </c>
    </row>
    <row r="33" spans="1:2" ht="29.1">
      <c r="A33" s="28" t="s">
        <v>126</v>
      </c>
      <c r="B33" s="29" t="s">
        <v>154</v>
      </c>
    </row>
    <row r="34" spans="1:2">
      <c r="A34" s="30" t="s">
        <v>155</v>
      </c>
      <c r="B34" s="29"/>
    </row>
    <row r="35" spans="1:2" ht="29.1">
      <c r="A35" s="28" t="s">
        <v>123</v>
      </c>
      <c r="B35" s="29" t="s">
        <v>156</v>
      </c>
    </row>
    <row r="36" spans="1:2" ht="72.599999999999994">
      <c r="A36" s="28" t="s">
        <v>131</v>
      </c>
      <c r="B36" s="29" t="s">
        <v>157</v>
      </c>
    </row>
    <row r="37" spans="1:2">
      <c r="A37" s="28"/>
      <c r="B37" s="29"/>
    </row>
    <row r="38" spans="1:2" hidden="1">
      <c r="A38" s="28"/>
      <c r="B38" s="29"/>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 DP</dc:title>
  <dc:subject/>
  <dc:creator>Pavel Mikan</dc:creator>
  <cp:keywords/>
  <dc:description>Základní verze</dc:description>
  <cp:lastModifiedBy/>
  <cp:revision/>
  <dcterms:created xsi:type="dcterms:W3CDTF">2025-02-10T13:07:50Z</dcterms:created>
  <dcterms:modified xsi:type="dcterms:W3CDTF">2025-11-20T09:24:50Z</dcterms:modified>
  <cp:category/>
  <cp:contentStatus/>
</cp:coreProperties>
</file>